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801" activeTab="0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Esperino" sheetId="7" r:id="rId7"/>
    <sheet name="Mousiko" sheetId="8" r:id="rId8"/>
    <sheet name="Itea" sheetId="9" r:id="rId9"/>
    <sheet name="Mitropoli" sheetId="10" r:id="rId10"/>
    <sheet name="Leontariou" sheetId="11" r:id="rId11"/>
    <sheet name="Mouzakiou" sheetId="12" r:id="rId12"/>
    <sheet name="Palama" sheetId="13" r:id="rId13"/>
    <sheet name="Proastiou" sheetId="14" r:id="rId14"/>
    <sheet name="Sofades" sheetId="15" r:id="rId15"/>
    <sheet name="-" sheetId="16" r:id="rId16"/>
  </sheets>
  <definedNames>
    <definedName name="_xlnm.Print_Area" localSheetId="15">'-'!$A$23:$N$43</definedName>
    <definedName name="_xlnm.Print_Area" localSheetId="1">'1o Kard'!$A$1:$N$43</definedName>
    <definedName name="_xlnm.Print_Area" localSheetId="2">'2o Kard'!$A$1:$N$43</definedName>
    <definedName name="_xlnm.Print_Area" localSheetId="3">'3o Kard'!$A$23:$N$43</definedName>
    <definedName name="_xlnm.Print_Area" localSheetId="4">'4o Kard'!$A$23:$N$43</definedName>
    <definedName name="_xlnm.Print_Area" localSheetId="5">'5o Kard'!$A$23:$N$43</definedName>
    <definedName name="_xlnm.Print_Area" localSheetId="6">'Esperino'!$A$23:$N$43</definedName>
    <definedName name="_xlnm.Print_Area" localSheetId="8">'Itea'!$A$1:$N$43</definedName>
    <definedName name="_xlnm.Print_Area" localSheetId="10">'Leontariou'!$A$23:$N$43</definedName>
    <definedName name="_xlnm.Print_Area" localSheetId="9">'Mitropoli'!$A$23:$N$43</definedName>
    <definedName name="_xlnm.Print_Area" localSheetId="7">'Mousiko'!$A$1:$N$43</definedName>
    <definedName name="_xlnm.Print_Area" localSheetId="11">'Mouzakiou'!$A$23:$N$43</definedName>
    <definedName name="_xlnm.Print_Area" localSheetId="12">'Palama'!$A$23:$N$43</definedName>
    <definedName name="_xlnm.Print_Area" localSheetId="13">'Proastiou'!$A$23:$N$43</definedName>
    <definedName name="_xlnm.Print_Area" localSheetId="14">'Sofades'!$A$23:$N$43</definedName>
    <definedName name="_xlnm.Print_Area" localSheetId="0">'Συγκεντρωτικός Πίνακας'!$A$1:$R$52</definedName>
  </definedNames>
  <calcPr fullCalcOnLoad="1"/>
</workbook>
</file>

<file path=xl/sharedStrings.xml><?xml version="1.0" encoding="utf-8"?>
<sst xmlns="http://schemas.openxmlformats.org/spreadsheetml/2006/main" count="1444" uniqueCount="118">
  <si>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</si>
  <si>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</si>
  <si>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</si>
  <si>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</si>
  <si>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</si>
  <si>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</si>
  <si>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</si>
  <si>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</si>
  <si>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</si>
  <si>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</si>
  <si>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</si>
  <si>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Γ γεν</t>
  </si>
  <si>
    <t>Β γεν</t>
  </si>
  <si>
    <t>Βιολογία</t>
  </si>
  <si>
    <t>Μάθημα</t>
  </si>
  <si>
    <t>Με επίδειξη</t>
  </si>
  <si>
    <t>Β κατ</t>
  </si>
  <si>
    <t>Γ κατ</t>
  </si>
  <si>
    <t xml:space="preserve">Μικροσκοπική παρατήρηση πυρήνων μετά από ειδική χρώση (2)  </t>
  </si>
  <si>
    <t>Β επιλ</t>
  </si>
  <si>
    <t>Παρατήρηση συνεχών - γραμμικών φασμάτων (1)</t>
  </si>
  <si>
    <t>ΓΕΝΙΚΟ ΣΥΝΟΛΟ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</si>
  <si>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</si>
  <si>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</si>
  <si>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</si>
  <si>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</si>
  <si>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</si>
  <si>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</si>
  <si>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</si>
  <si>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Άθροισμα τμημάτων ανά τάξη</t>
  </si>
  <si>
    <t>Συνολικός αριθμός εργαστηριακών δραστηριοτήτων σε όλα τα τμήματα</t>
  </si>
  <si>
    <t xml:space="preserve">Τίτλοι Εργαστηριακών Δραστηριοτήτων που πραγματοποιήθηκαν πέραν των προβλεπομένων </t>
  </si>
  <si>
    <t>Σύνολο τμημάτων που πραγματοποίησαν την εργ. δραστηριότητα</t>
  </si>
  <si>
    <t>Συνολικός αριθμός εργ. δραστηριοτήτων σε όλα τα τμήματα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</si>
  <si>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</si>
  <si>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</si>
  <si>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</si>
  <si>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</si>
  <si>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</si>
  <si>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Μέτρηση μήκους, χρόνου, μάζας και δύναμης ( 1)</t>
  </si>
  <si>
    <t>Μελέτη ευθύγραμμης ομαλά επιταχυνόμενης κίνησης (2α)</t>
  </si>
  <si>
    <t xml:space="preserve">Τριβή ολίσθησης σε κεκλιμένο επίπεδο  με τη χρήση του Μultilog  ή την κλασική  μέθοδο (7 )     </t>
  </si>
  <si>
    <t xml:space="preserve">Μελέτη και έλεγχος της διατήρησης της μηχανικής ενέργειας στην ελεύθερη πτώση σώματος (9)
</t>
  </si>
  <si>
    <t>Ενεργειακή μελέτη των στοιχείων απλού ηλεκτρικού κυκλώματος DC με πηγή, ωμικό  καταναλωτή και κινητήρα (2)</t>
  </si>
  <si>
    <t>Μελέτη της χαρακτηριστικής καμπύλης ηλεκτρικής πηγής και ωμικού καταναλωτή (3)</t>
  </si>
  <si>
    <t>Προσδιορισμός της έντασης της βαρύτητας με την βοήθεια του απλού εκκρεμούς (5)</t>
  </si>
  <si>
    <t>Πειραματική επιβεβαίωση του γενικού νόμου των ιδανικών αερίων (1)</t>
  </si>
  <si>
    <t xml:space="preserve">Γνωριμία με τον παλμογράφο- Πειρ. 1 : Επίδειξη φαινομένου επαγωγής (6.1).  Φαινόμενο επαγωγής με τη χρήση του Μultilog  ή την κλασική  μέθοδο </t>
  </si>
  <si>
    <t>Απλή αρμονική ταλάντωση με τη χρήση του Μultilog (όπου υπάρχει)</t>
  </si>
  <si>
    <t>Προσδιορισμός της ροπής αδράνειας κυλίνδρου που κυλίεται σε πλάγιο επίπεδο (4)</t>
  </si>
  <si>
    <t>Εύρεση pH διαλυμάτων με χρήση δεικτών, πεχαμετρικού χάρτου,  πεχάμετρου και του αισθητήρα pH του Multilog (όπου υπάρχει)  (5)</t>
  </si>
  <si>
    <t>Χημικές αντιδράσεις και ποιοτική ανάλυση ιόντων (6)</t>
  </si>
  <si>
    <t>Παρασκευή διαλύματος ορισμένης συγκέντρωσης – αραίωση διαλυμάτων (7)</t>
  </si>
  <si>
    <t>Οξείδωση της αιθανόλης (1,β)</t>
  </si>
  <si>
    <t xml:space="preserve">Όξινος χαρακτήρας των καρβοξυλικών οξέων (3) </t>
  </si>
  <si>
    <t xml:space="preserve">Παρασκευή σάπωνα (6) </t>
  </si>
  <si>
    <t>Υπολογισμός θερμότητας αντίδρασης (1)</t>
  </si>
  <si>
    <t>Ταχύτητα αντίδρασης και παράγοντες που την επηρεάζουν  (2)</t>
  </si>
  <si>
    <t>Αντιδράσεις οξειδοαναγωγής (5)</t>
  </si>
  <si>
    <t>Παρασκευή και ιδιότητες ρυθμιστικών διαλυμάτων (1)</t>
  </si>
  <si>
    <t>Υπολογισμός της περιεκτικότητας του ξιδιού σε οξικό οξύ με τη χρήση του Multilog ή  την κλασική μέθοδο (2)</t>
  </si>
  <si>
    <t>Μικροσκοπική παρατήρηση στομάτων φύλλων, καταφρακτικών κυττάρων και  χλωροπλαστών (4)</t>
  </si>
  <si>
    <t>Μετουσίωση των πρωτεϊνών (7) και Δράση των ενζύμων (11)</t>
  </si>
  <si>
    <t>Μικροσκοπική παρατήρηση μόνιμου παρασκευάσματος αίματος (4)</t>
  </si>
  <si>
    <t>Μικροσκοπική παρατήρηση μόνιμου παρασκευάσματος τομής ωοθήκης και όρχεως  (8)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</si>
  <si>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</si>
  <si>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</si>
  <si>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Κυτταρογενετική: Ανάλυση καρυότυπου (3) σε συνδυασμό με τη μικροσκοπική παρατήρηση μόνιμου παρασκευάσματος ανθρώπινου χρωμοσώματος</t>
  </si>
  <si>
    <t>ΕΚΦΕ : Καρδίτσας</t>
  </si>
  <si>
    <r>
      <t xml:space="preserve">ΠΙΝΑΚΑΣ ΓΕΝΙΚΩΝ ΛΥΚΕΙΩΝ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</si>
  <si>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>Σε εφαρμογή του εγγράφου με αρ. πρωτ. 88692/Γ7/23-07-2009 με θέμα:&lt;&lt;Εργαστηριακή Διδασκαλία των Φυσικών Μαθημάτων στα Γενικά Λύκεια κατά το σχολικό έτος 2009-2010&gt;&gt;</t>
  </si>
  <si>
    <t xml:space="preserve">Αναλυτική Κατάσταση Εργαστηριακών Δραστηριοτήτων για το σχ. έτος 2009-10  </t>
  </si>
  <si>
    <t xml:space="preserve">Γενικό Λύκειο: </t>
  </si>
  <si>
    <t xml:space="preserve">Αναλυτική Κατάσταση Εργαστηριακών Δραστηριοτήτων για το σχ. έτος 2011-12  </t>
  </si>
  <si>
    <r>
      <t xml:space="preserve">ΠΙΝΑΚΑΣ ΓΕΝΙΚΩΝ ΛΥΚΕΙΩΝ σχ. έτους 2011-12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αριθμούς)</t>
    </r>
  </si>
  <si>
    <t xml:space="preserve">Συμπληρώνεται από τον ΥΣΕΦΕ του σχολείου  </t>
  </si>
  <si>
    <t>ΕΚΦΕ που ανήκει:  Καρδίτσας</t>
  </si>
  <si>
    <t>Σύνολο Γενικών Λυκείων: 14  [ = 10 ΓΕΛ + 4 ΛΤ ]</t>
  </si>
  <si>
    <t>Αριθμός τμημάτων ανά τάξη του σχολείου *</t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</si>
  <si>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</si>
  <si>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</si>
  <si>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 xml:space="preserve">Μελέτη ευθύγραμμης ομαλά επιταχυνόμενης κίνησης (2α) </t>
  </si>
  <si>
    <t>Ενεργειακή μελέτη των στοιχείων απλού ηλεκτρικού κυκλώματος DC με πηγή και ωμικό  καταναλωτή (2)</t>
  </si>
  <si>
    <r>
      <t xml:space="preserve">Γνωριμία με τον παλμογράφο: Επίδειξη φαινομένου επαγωγής. Να γίνει η επίδειξη με τη χρήση του παλμογράφου. Να γίνει με τα κλασικά όργανα και με το </t>
    </r>
    <r>
      <rPr>
        <sz val="11"/>
        <rFont val="Arial"/>
        <family val="2"/>
      </rPr>
      <t>Multilog (6, 6.1)</t>
    </r>
  </si>
  <si>
    <t>Παρασκευή και οξείδωση αιθανόλης (1)</t>
  </si>
  <si>
    <t>Ηλεκτρόλυση διαλύματος ηλεκτρολύτη (6)</t>
  </si>
  <si>
    <t>Επιμετάλλωση (7)</t>
  </si>
  <si>
    <t>Μικροσκοπική παρατήρηση μόνιμων παρασκευασμάτων κυττάρων και ιστών</t>
  </si>
  <si>
    <t>Παρατήρηση επιθηλιακών κυττάρων στοματικής κοιλότητας</t>
  </si>
  <si>
    <t xml:space="preserve">Αναγνώριση οργάνων και συστημάτων ανθρωπίνου οργανισμού με χρήση προπλασμάτων </t>
  </si>
  <si>
    <t>Μικροσκοπική παρατήρηση μόνιμων παρασκευάσματων κυττάρων και ιστών  (4)</t>
  </si>
  <si>
    <t>Μελέτη και έλεγχος της διατήρησης της μηχανικής ενέργειας στην ελεύθερη πτώση σώματος (9)</t>
  </si>
  <si>
    <t xml:space="preserve">Β γεν. </t>
  </si>
  <si>
    <t>Β κατ/νσης</t>
  </si>
  <si>
    <t>Γ γεν.</t>
  </si>
  <si>
    <t>Γ κατ/νσης</t>
  </si>
  <si>
    <t>ΕΡΓΑΣΤ.ΑΣΚΗΣΕΙΣ ΠΟΥ ΠΡΑΓΜΑΤΟΠΟIΉΘΗΚΑΝ ΠΕΡΑΝ ΤΩΝ ΑΝΑΦΕΡΟΜΕΝΩΝ</t>
  </si>
  <si>
    <t>Όνομα Γενικού Λυκείου: Σοφάδων</t>
  </si>
  <si>
    <t>Όνομα Γενικού Λυκείου: Προαστίου</t>
  </si>
  <si>
    <t>Όνομα Γενικού Λυκείου: Παλαμά</t>
  </si>
  <si>
    <t>Όνομα Γενικού Λυκείου: Μουζακίου</t>
  </si>
  <si>
    <t>Όνομα Γενικού Λυκείου: Λεονταρίου</t>
  </si>
  <si>
    <t>Όνομα Γενικού Λυκείου: Μητρόπολης</t>
  </si>
  <si>
    <t>Όνομα Γενικού Λυκείου: Ιτέας</t>
  </si>
  <si>
    <t>Όνομα Γενικού Λυκείου: Μουσικό</t>
  </si>
  <si>
    <t>Όνομα Γενικού Λυκείου: Εσπερινό</t>
  </si>
  <si>
    <t>Όνομα Γενικού Λυκείου: 5ο</t>
  </si>
  <si>
    <t>Όνομα Γενικού Λυκείου: 4ο</t>
  </si>
  <si>
    <t>Όνομα Γενικού Λυκείου: 3ο</t>
  </si>
  <si>
    <t>Όνομα Γενικού Λυκείου: 2ο</t>
  </si>
  <si>
    <t>Όνομα Γενικού Λυκείου: 1ο</t>
  </si>
  <si>
    <t xml:space="preserve">ΕΞΑΧΝΩΣΗ ΙΩΔΙΟΥ </t>
  </si>
  <si>
    <t>ΕΠΙΔΡΑΣΗ ΣΥΓΚΕΝΤΡΩΣΗΣ ΚΑΙ ΘΕΡΜΟΚΡΑΣΙΑΣ ΣΤΗΝ ΧΗΜΙΚΗ ΙΣΟΡΡΟΠΙΑ</t>
  </si>
  <si>
    <t>Β ΚΑΤ.</t>
  </si>
  <si>
    <t>ΟΞΕΙΔΩΣΗ ΑΛΔΕΥΔΗΣ ΜΕ ΑΝΤΙΔΡΑΣΤΗΡΙΑ TOLLENS ΚΑΙ FEHLING</t>
  </si>
  <si>
    <t>Γ ΚΑΤ.</t>
  </si>
  <si>
    <t>Α΄Τάξη πυροχημικη ανιχνευση μετάλλων με επίδειξη</t>
  </si>
  <si>
    <t>Β΄Θετικη Χημική ισορροπία και δράση καταλυτών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</si>
</sst>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\ &quot;Δρχ&quot;;\-#,##0\ &quot;Δρχ&quot;"/>
    <numFmt numFmtId="169" formatCode="#,##0\ &quot;Δρχ&quot;;[Red]\-#,##0\ &quot;Δρχ&quot;"/>
    <numFmt numFmtId="170" formatCode="#,##0.00\ &quot;Δρχ&quot;;\-#,##0.00\ &quot;Δρχ&quot;"/>
    <numFmt numFmtId="171" formatCode="#,##0.00\ &quot;Δρχ&quot;;[Red]\-#,##0.00\ &quot;Δρχ&quot;"/>
    <numFmt numFmtId="172" formatCode="_-* #,##0\ &quot;Δρχ&quot;_-;\-* #,##0\ &quot;Δρχ&quot;_-;_-* &quot;-&quot;\ &quot;Δρχ&quot;_-;_-@_-"/>
    <numFmt numFmtId="173" formatCode="_-* #,##0\ _Δ_ρ_χ_-;\-* #,##0\ _Δ_ρ_χ_-;_-* &quot;-&quot;\ _Δ_ρ_χ_-;_-@_-"/>
    <numFmt numFmtId="174" formatCode="_-* #,##0.00\ &quot;Δρχ&quot;_-;\-* #,##0.00\ &quot;Δρχ&quot;_-;_-* &quot;-&quot;??\ &quot;Δρχ&quot;_-;_-@_-"/>
    <numFmt numFmtId="175" formatCode="_-* #,##0.00\ _Δ_ρ_χ_-;\-* #,##0.00\ _Δ_ρ_χ_-;_-* &quot;-&quot;??\ _Δ_ρ_χ_-;_-@_-"/>
    <numFmt numFmtId="176" formatCode="0.0"/>
    <numFmt numFmtId="177" formatCode="&quot;Ναι&quot;;&quot;Ναι&quot;;&quot;Όχι&quot;"/>
    <numFmt numFmtId="178" formatCode="&quot;Ενεργό&quot;;&quot;Ενεργό&quot;;&quot;Ανενεργό&quot;"/>
  </numFmts>
  <fonts count="52">
    <font>
      <sz val="10"/>
      <name val="Arial"/>
      <family val="0"/>
    </font>
    <font>
      <b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18"/>
      <name val="Arial"/>
      <family val="2"/>
    </font>
    <font>
      <sz val="9"/>
      <name val="Arial"/>
      <family val="0"/>
    </font>
    <font>
      <sz val="10"/>
      <color indexed="12"/>
      <name val="Arial Greek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b/>
      <sz val="10"/>
      <color indexed="12"/>
      <name val="Arial Greek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 Greek"/>
      <family val="2"/>
    </font>
    <font>
      <sz val="10"/>
      <name val="Arial Greek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5"/>
      <name val="Arial Greek"/>
      <family val="2"/>
    </font>
    <font>
      <b/>
      <u val="single"/>
      <sz val="16"/>
      <color indexed="10"/>
      <name val="Arial"/>
      <family val="2"/>
    </font>
    <font>
      <b/>
      <u val="single"/>
      <sz val="12"/>
      <name val="Arial Greek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16" borderId="2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1" applyNumberFormat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21" borderId="10" xfId="0" applyFill="1" applyBorder="1" applyAlignment="1">
      <alignment wrapText="1"/>
    </xf>
    <xf numFmtId="0" fontId="10" fillId="25" borderId="10" xfId="0" applyFont="1" applyFill="1" applyBorder="1" applyAlignment="1" applyProtection="1">
      <alignment horizontal="center" vertical="center" wrapText="1"/>
      <protection locked="0"/>
    </xf>
    <xf numFmtId="0" fontId="7" fillId="2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" fillId="27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vertical="center" wrapText="1"/>
      <protection locked="0"/>
    </xf>
    <xf numFmtId="0" fontId="1" fillId="21" borderId="10" xfId="0" applyFont="1" applyFill="1" applyBorder="1" applyAlignment="1" applyProtection="1">
      <alignment horizontal="center" textRotation="90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 wrapText="1"/>
      <protection locked="0"/>
    </xf>
    <xf numFmtId="0" fontId="2" fillId="28" borderId="10" xfId="0" applyFont="1" applyFill="1" applyBorder="1" applyAlignment="1" applyProtection="1">
      <alignment horizontal="center" vertical="center" textRotation="90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vertical="center" wrapText="1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>
      <alignment vertical="center"/>
    </xf>
    <xf numFmtId="0" fontId="22" fillId="2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vertical="center"/>
      <protection locked="0"/>
    </xf>
    <xf numFmtId="0" fontId="22" fillId="7" borderId="10" xfId="0" applyFont="1" applyFill="1" applyBorder="1" applyAlignment="1" applyProtection="1">
      <alignment horizontal="center" vertical="center"/>
      <protection locked="0"/>
    </xf>
    <xf numFmtId="0" fontId="22" fillId="7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3" fillId="2" borderId="10" xfId="0" applyFont="1" applyFill="1" applyBorder="1" applyAlignment="1" applyProtection="1">
      <alignment horizontal="center" vertical="center" textRotation="90"/>
      <protection locked="0"/>
    </xf>
    <xf numFmtId="0" fontId="3" fillId="2" borderId="10" xfId="0" applyFont="1" applyFill="1" applyBorder="1" applyAlignment="1" applyProtection="1">
      <alignment horizontal="center" vertical="center" textRotation="90" wrapText="1"/>
      <protection locked="0"/>
    </xf>
    <xf numFmtId="0" fontId="3" fillId="7" borderId="10" xfId="0" applyFont="1" applyFill="1" applyBorder="1" applyAlignment="1" applyProtection="1">
      <alignment horizontal="center" vertical="center" textRotation="90"/>
      <protection locked="0"/>
    </xf>
    <xf numFmtId="0" fontId="3" fillId="7" borderId="10" xfId="0" applyFont="1" applyFill="1" applyBorder="1" applyAlignment="1" applyProtection="1">
      <alignment horizontal="center" vertical="center" textRotation="90" wrapText="1"/>
      <protection locked="0"/>
    </xf>
    <xf numFmtId="0" fontId="0" fillId="24" borderId="10" xfId="0" applyFill="1" applyBorder="1" applyAlignment="1">
      <alignment/>
    </xf>
    <xf numFmtId="0" fontId="3" fillId="29" borderId="10" xfId="0" applyFont="1" applyFill="1" applyBorder="1" applyAlignment="1" applyProtection="1">
      <alignment horizontal="center" vertical="center" textRotation="90"/>
      <protection locked="0"/>
    </xf>
    <xf numFmtId="0" fontId="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2" fillId="29" borderId="10" xfId="0" applyFont="1" applyFill="1" applyBorder="1" applyAlignment="1">
      <alignment vertical="center"/>
    </xf>
    <xf numFmtId="0" fontId="22" fillId="29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4" fillId="21" borderId="10" xfId="0" applyFont="1" applyFill="1" applyBorder="1" applyAlignment="1" applyProtection="1">
      <alignment/>
      <protection locked="0"/>
    </xf>
    <xf numFmtId="0" fontId="0" fillId="21" borderId="10" xfId="0" applyFill="1" applyBorder="1" applyAlignment="1">
      <alignment/>
    </xf>
    <xf numFmtId="0" fontId="0" fillId="31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wrapText="1"/>
    </xf>
    <xf numFmtId="0" fontId="23" fillId="2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2" borderId="10" xfId="0" applyFont="1" applyFill="1" applyBorder="1" applyAlignment="1" applyProtection="1">
      <alignment horizontal="center" vertical="center" textRotation="90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textRotation="90"/>
      <protection locked="0"/>
    </xf>
    <xf numFmtId="0" fontId="23" fillId="2" borderId="10" xfId="0" applyFont="1" applyFill="1" applyBorder="1" applyAlignment="1" applyProtection="1">
      <alignment horizontal="center" vertical="center" textRotation="90" wrapText="1"/>
      <protection locked="0"/>
    </xf>
    <xf numFmtId="0" fontId="23" fillId="7" borderId="10" xfId="0" applyFont="1" applyFill="1" applyBorder="1" applyAlignment="1" applyProtection="1">
      <alignment horizontal="center" vertical="center" textRotation="90"/>
      <protection locked="0"/>
    </xf>
    <xf numFmtId="0" fontId="23" fillId="7" borderId="10" xfId="0" applyFont="1" applyFill="1" applyBorder="1" applyAlignment="1" applyProtection="1">
      <alignment horizontal="center" vertical="center" textRotation="90" wrapText="1"/>
      <protection locked="0"/>
    </xf>
    <xf numFmtId="0" fontId="23" fillId="29" borderId="10" xfId="0" applyFont="1" applyFill="1" applyBorder="1" applyAlignment="1" applyProtection="1">
      <alignment horizontal="center" vertical="center" textRotation="90"/>
      <protection locked="0"/>
    </xf>
    <xf numFmtId="0" fontId="23" fillId="29" borderId="10" xfId="0" applyFont="1" applyFill="1" applyBorder="1" applyAlignment="1" applyProtection="1">
      <alignment horizontal="center" vertical="center" textRotation="90" wrapText="1"/>
      <protection locked="0"/>
    </xf>
    <xf numFmtId="0" fontId="24" fillId="27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 applyProtection="1">
      <alignment horizontal="center" textRotation="90"/>
      <protection locked="0"/>
    </xf>
    <xf numFmtId="0" fontId="8" fillId="21" borderId="10" xfId="0" applyFont="1" applyFill="1" applyBorder="1" applyAlignment="1" applyProtection="1">
      <alignment horizontal="center" vertical="center" wrapText="1"/>
      <protection locked="0"/>
    </xf>
    <xf numFmtId="0" fontId="23" fillId="14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top" wrapText="1"/>
    </xf>
    <xf numFmtId="0" fontId="46" fillId="16" borderId="10" xfId="0" applyFont="1" applyFill="1" applyBorder="1" applyAlignment="1" applyProtection="1">
      <alignment horizontal="center" vertical="center" wrapText="1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0" fillId="25" borderId="10" xfId="49" applyFont="1" applyFill="1" applyBorder="1" applyAlignment="1" applyProtection="1">
      <alignment horizontal="center" vertical="center" wrapText="1"/>
      <protection locked="0"/>
    </xf>
    <xf numFmtId="0" fontId="2" fillId="22" borderId="10" xfId="49" applyFont="1" applyFill="1" applyBorder="1" applyAlignment="1" applyProtection="1">
      <alignment horizontal="center" vertical="center" textRotation="90" wrapText="1"/>
      <protection locked="0"/>
    </xf>
    <xf numFmtId="0" fontId="2" fillId="22" borderId="10" xfId="49" applyFont="1" applyFill="1" applyBorder="1" applyAlignment="1" applyProtection="1">
      <alignment horizontal="center" vertical="center" textRotation="90"/>
      <protection locked="0"/>
    </xf>
    <xf numFmtId="0" fontId="48" fillId="22" borderId="10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textRotation="90"/>
      <protection locked="0"/>
    </xf>
    <xf numFmtId="0" fontId="3" fillId="2" borderId="10" xfId="49" applyFont="1" applyFill="1" applyBorder="1" applyAlignment="1" applyProtection="1">
      <alignment horizontal="center" vertical="center" textRotation="90" wrapText="1"/>
      <protection locked="0"/>
    </xf>
    <xf numFmtId="0" fontId="3" fillId="7" borderId="10" xfId="49" applyFont="1" applyFill="1" applyBorder="1" applyAlignment="1" applyProtection="1">
      <alignment horizontal="center" vertical="center" textRotation="90"/>
      <protection locked="0"/>
    </xf>
    <xf numFmtId="0" fontId="3" fillId="7" borderId="10" xfId="49" applyFont="1" applyFill="1" applyBorder="1" applyAlignment="1" applyProtection="1">
      <alignment horizontal="center" vertical="center" textRotation="90" wrapText="1"/>
      <protection locked="0"/>
    </xf>
    <xf numFmtId="0" fontId="3" fillId="29" borderId="10" xfId="49" applyFont="1" applyFill="1" applyBorder="1" applyAlignment="1" applyProtection="1">
      <alignment horizontal="center" vertical="center" textRotation="90"/>
      <protection locked="0"/>
    </xf>
    <xf numFmtId="0" fontId="3" fillId="29" borderId="10" xfId="49" applyFont="1" applyFill="1" applyBorder="1" applyAlignment="1" applyProtection="1">
      <alignment horizontal="center" vertical="center" textRotation="90" wrapText="1"/>
      <protection locked="0"/>
    </xf>
    <xf numFmtId="0" fontId="1" fillId="14" borderId="10" xfId="49" applyFont="1" applyFill="1" applyBorder="1" applyAlignment="1" applyProtection="1">
      <alignment horizontal="center" vertical="center"/>
      <protection locked="0"/>
    </xf>
    <xf numFmtId="0" fontId="22" fillId="0" borderId="10" xfId="49" applyFont="1" applyBorder="1" applyAlignment="1">
      <alignment vertical="center" wrapText="1"/>
      <protection/>
    </xf>
    <xf numFmtId="0" fontId="22" fillId="0" borderId="10" xfId="49" applyFont="1" applyBorder="1" applyAlignment="1">
      <alignment horizontal="justify" vertical="center" wrapText="1"/>
      <protection/>
    </xf>
    <xf numFmtId="0" fontId="49" fillId="0" borderId="10" xfId="49" applyFont="1" applyBorder="1" applyAlignment="1">
      <alignment horizontal="justify"/>
      <protection/>
    </xf>
    <xf numFmtId="0" fontId="22" fillId="0" borderId="10" xfId="49" applyFont="1" applyBorder="1" applyAlignment="1">
      <alignment vertical="center"/>
      <protection/>
    </xf>
    <xf numFmtId="0" fontId="22" fillId="0" borderId="10" xfId="49" applyFont="1" applyBorder="1" applyAlignment="1">
      <alignment/>
      <protection/>
    </xf>
    <xf numFmtId="0" fontId="0" fillId="0" borderId="10" xfId="49" applyBorder="1" applyAlignment="1">
      <alignment horizontal="center"/>
      <protection/>
    </xf>
    <xf numFmtId="0" fontId="18" fillId="0" borderId="10" xfId="49" applyFont="1" applyBorder="1" applyAlignment="1">
      <alignment horizontal="center"/>
      <protection/>
    </xf>
    <xf numFmtId="0" fontId="4" fillId="0" borderId="10" xfId="49" applyFont="1" applyBorder="1" applyAlignment="1" applyProtection="1">
      <alignment/>
      <protection locked="0"/>
    </xf>
    <xf numFmtId="0" fontId="4" fillId="21" borderId="10" xfId="49" applyFont="1" applyFill="1" applyBorder="1" applyAlignment="1" applyProtection="1">
      <alignment/>
      <protection locked="0"/>
    </xf>
    <xf numFmtId="0" fontId="0" fillId="21" borderId="10" xfId="49" applyFill="1" applyBorder="1" applyAlignment="1">
      <alignment/>
      <protection/>
    </xf>
    <xf numFmtId="0" fontId="0" fillId="21" borderId="10" xfId="49" applyFill="1" applyBorder="1" applyAlignment="1">
      <alignment wrapText="1"/>
      <protection/>
    </xf>
    <xf numFmtId="0" fontId="0" fillId="0" borderId="10" xfId="49" applyBorder="1">
      <alignment/>
      <protection/>
    </xf>
    <xf numFmtId="0" fontId="7" fillId="26" borderId="10" xfId="49" applyFont="1" applyFill="1" applyBorder="1">
      <alignment/>
      <protection/>
    </xf>
    <xf numFmtId="0" fontId="7" fillId="0" borderId="10" xfId="49" applyFont="1" applyBorder="1">
      <alignment/>
      <protection/>
    </xf>
    <xf numFmtId="0" fontId="27" fillId="2" borderId="10" xfId="49" applyFont="1" applyFill="1" applyBorder="1" applyAlignment="1" applyProtection="1">
      <alignment horizontal="center" vertical="center"/>
      <protection locked="0"/>
    </xf>
    <xf numFmtId="0" fontId="8" fillId="24" borderId="10" xfId="49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Border="1" applyAlignment="1" applyProtection="1">
      <alignment horizontal="center"/>
      <protection locked="0"/>
    </xf>
    <xf numFmtId="0" fontId="0" fillId="31" borderId="10" xfId="49" applyFont="1" applyFill="1" applyBorder="1" applyAlignment="1" applyProtection="1">
      <alignment horizontal="center"/>
      <protection locked="0"/>
    </xf>
    <xf numFmtId="0" fontId="0" fillId="31" borderId="10" xfId="49" applyFont="1" applyFill="1" applyBorder="1" applyAlignment="1">
      <alignment horizontal="center"/>
      <protection/>
    </xf>
    <xf numFmtId="0" fontId="0" fillId="31" borderId="10" xfId="49" applyFont="1" applyFill="1" applyBorder="1">
      <alignment/>
      <protection/>
    </xf>
    <xf numFmtId="0" fontId="0" fillId="0" borderId="10" xfId="49" applyFont="1" applyBorder="1" applyAlignment="1">
      <alignment horizontal="center" vertical="center"/>
      <protection/>
    </xf>
    <xf numFmtId="0" fontId="0" fillId="0" borderId="15" xfId="49" applyFont="1" applyBorder="1">
      <alignment/>
      <protection/>
    </xf>
    <xf numFmtId="0" fontId="0" fillId="0" borderId="10" xfId="49" applyFont="1" applyBorder="1" applyProtection="1">
      <alignment/>
      <protection locked="0"/>
    </xf>
    <xf numFmtId="0" fontId="0" fillId="31" borderId="10" xfId="49" applyFont="1" applyFill="1" applyBorder="1" applyProtection="1">
      <alignment/>
      <protection locked="0"/>
    </xf>
    <xf numFmtId="0" fontId="0" fillId="31" borderId="10" xfId="49" applyFill="1" applyBorder="1">
      <alignment/>
      <protection/>
    </xf>
    <xf numFmtId="0" fontId="0" fillId="0" borderId="15" xfId="49" applyBorder="1">
      <alignment/>
      <protection/>
    </xf>
    <xf numFmtId="0" fontId="27" fillId="29" borderId="10" xfId="49" applyFont="1" applyFill="1" applyBorder="1" applyAlignment="1">
      <alignment horizontal="center" vertical="center"/>
      <protection/>
    </xf>
    <xf numFmtId="0" fontId="0" fillId="0" borderId="10" xfId="49" applyFill="1" applyBorder="1">
      <alignment/>
      <protection/>
    </xf>
    <xf numFmtId="0" fontId="0" fillId="0" borderId="10" xfId="49" applyBorder="1" applyAlignment="1">
      <alignment/>
      <protection/>
    </xf>
    <xf numFmtId="0" fontId="0" fillId="30" borderId="10" xfId="49" applyFont="1" applyFill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/>
      <protection/>
    </xf>
    <xf numFmtId="0" fontId="0" fillId="0" borderId="0" xfId="49" applyBorder="1" applyAlignment="1">
      <alignment/>
      <protection/>
    </xf>
    <xf numFmtId="0" fontId="0" fillId="30" borderId="0" xfId="49" applyFont="1" applyFill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50" fillId="33" borderId="0" xfId="49" applyFont="1" applyFill="1" applyBorder="1" applyAlignment="1">
      <alignment horizontal="left" vertical="top" wrapText="1"/>
      <protection/>
    </xf>
    <xf numFmtId="0" fontId="0" fillId="34" borderId="0" xfId="49" applyFont="1" applyFill="1" applyBorder="1" applyAlignment="1">
      <alignment horizontal="center"/>
      <protection/>
    </xf>
    <xf numFmtId="0" fontId="0" fillId="35" borderId="0" xfId="49" applyFont="1" applyFill="1" applyBorder="1" applyAlignment="1">
      <alignment horizontal="center"/>
      <protection/>
    </xf>
    <xf numFmtId="0" fontId="0" fillId="36" borderId="0" xfId="49" applyFont="1" applyFill="1" applyBorder="1">
      <alignment/>
      <protection/>
    </xf>
    <xf numFmtId="0" fontId="11" fillId="0" borderId="10" xfId="49" applyFont="1" applyFill="1" applyBorder="1" applyAlignment="1">
      <alignment horizontal="center"/>
      <protection/>
    </xf>
    <xf numFmtId="0" fontId="50" fillId="33" borderId="10" xfId="49" applyFont="1" applyFill="1" applyBorder="1" applyAlignment="1">
      <alignment horizontal="left" vertical="top" wrapText="1"/>
      <protection/>
    </xf>
    <xf numFmtId="0" fontId="0" fillId="34" borderId="10" xfId="49" applyFont="1" applyFill="1" applyBorder="1" applyAlignment="1">
      <alignment horizontal="center"/>
      <protection/>
    </xf>
    <xf numFmtId="0" fontId="0" fillId="35" borderId="10" xfId="49" applyFont="1" applyFill="1" applyBorder="1" applyAlignment="1">
      <alignment horizontal="center"/>
      <protection/>
    </xf>
    <xf numFmtId="0" fontId="0" fillId="36" borderId="10" xfId="49" applyFont="1" applyFill="1" applyBorder="1">
      <alignment/>
      <protection/>
    </xf>
    <xf numFmtId="0" fontId="0" fillId="0" borderId="10" xfId="49" applyFont="1" applyBorder="1">
      <alignment/>
      <protection/>
    </xf>
    <xf numFmtId="0" fontId="0" fillId="0" borderId="10" xfId="49" applyFill="1" applyBorder="1" applyAlignment="1">
      <alignment horizontal="center"/>
      <protection/>
    </xf>
    <xf numFmtId="0" fontId="0" fillId="0" borderId="0" xfId="49" applyFont="1" applyBorder="1">
      <alignment/>
      <protection/>
    </xf>
    <xf numFmtId="0" fontId="21" fillId="0" borderId="10" xfId="49" applyFont="1" applyBorder="1" applyAlignment="1">
      <alignment horizontal="center"/>
      <protection/>
    </xf>
    <xf numFmtId="0" fontId="22" fillId="29" borderId="12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29" borderId="16" xfId="0" applyFont="1" applyFill="1" applyBorder="1" applyAlignment="1">
      <alignment horizontal="center" vertical="center"/>
    </xf>
    <xf numFmtId="0" fontId="19" fillId="22" borderId="10" xfId="49" applyFont="1" applyFill="1" applyBorder="1" applyAlignment="1" applyProtection="1">
      <alignment horizontal="center" vertical="center" wrapText="1"/>
      <protection locked="0"/>
    </xf>
    <xf numFmtId="0" fontId="0" fillId="22" borderId="10" xfId="49" applyFill="1" applyBorder="1" applyAlignment="1">
      <alignment horizontal="center"/>
      <protection/>
    </xf>
    <xf numFmtId="0" fontId="22" fillId="2" borderId="12" xfId="0" applyFont="1" applyFill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4" xfId="0" applyFont="1" applyFill="1" applyBorder="1" applyAlignment="1" applyProtection="1">
      <alignment horizontal="center" vertical="center"/>
      <protection locked="0"/>
    </xf>
    <xf numFmtId="0" fontId="23" fillId="5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7" fillId="3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3" fillId="5" borderId="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5" fillId="3" borderId="10" xfId="49" applyFont="1" applyFill="1" applyBorder="1" applyAlignment="1">
      <alignment horizontal="center" vertical="center"/>
      <protection/>
    </xf>
    <xf numFmtId="0" fontId="0" fillId="3" borderId="10" xfId="49" applyFont="1" applyFill="1" applyBorder="1" applyAlignment="1">
      <alignment horizontal="center" vertical="center"/>
      <protection/>
    </xf>
    <xf numFmtId="0" fontId="19" fillId="20" borderId="10" xfId="49" applyFont="1" applyFill="1" applyBorder="1" applyAlignment="1" applyProtection="1">
      <alignment horizontal="center" vertical="center" wrapText="1"/>
      <protection locked="0"/>
    </xf>
    <xf numFmtId="0" fontId="15" fillId="20" borderId="10" xfId="49" applyFont="1" applyFill="1" applyBorder="1" applyAlignment="1">
      <alignment horizontal="center" vertical="center" wrapText="1"/>
      <protection/>
    </xf>
    <xf numFmtId="0" fontId="11" fillId="30" borderId="15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11" fillId="9" borderId="1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1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1" fillId="7" borderId="10" xfId="0" applyFont="1" applyFill="1" applyBorder="1" applyAlignment="1">
      <alignment horizontal="center"/>
    </xf>
    <xf numFmtId="0" fontId="11" fillId="29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10" fillId="7" borderId="10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10" fillId="29" borderId="10" xfId="0" applyFont="1" applyFill="1" applyBorder="1" applyAlignment="1" applyProtection="1">
      <alignment horizontal="center" vertical="center"/>
      <protection locked="0"/>
    </xf>
    <xf numFmtId="0" fontId="0" fillId="29" borderId="10" xfId="0" applyFont="1" applyFill="1" applyBorder="1" applyAlignment="1" applyProtection="1">
      <alignment/>
      <protection locked="0"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12" fillId="0" borderId="10" xfId="49" applyFont="1" applyBorder="1" applyAlignment="1">
      <alignment horizontal="center"/>
      <protection/>
    </xf>
    <xf numFmtId="0" fontId="16" fillId="0" borderId="10" xfId="49" applyFont="1" applyBorder="1" applyAlignment="1">
      <alignment horizontal="center"/>
      <protection/>
    </xf>
    <xf numFmtId="0" fontId="5" fillId="0" borderId="10" xfId="49" applyFont="1" applyBorder="1" applyAlignment="1">
      <alignment horizontal="center"/>
      <protection/>
    </xf>
    <xf numFmtId="0" fontId="21" fillId="0" borderId="10" xfId="49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1" fillId="30" borderId="10" xfId="49" applyFont="1" applyFill="1" applyBorder="1" applyAlignment="1">
      <alignment horizontal="center"/>
      <protection/>
    </xf>
    <xf numFmtId="0" fontId="0" fillId="0" borderId="10" xfId="49" applyBorder="1" applyAlignment="1">
      <alignment/>
      <protection/>
    </xf>
    <xf numFmtId="0" fontId="27" fillId="7" borderId="10" xfId="49" applyFont="1" applyFill="1" applyBorder="1" applyAlignment="1">
      <alignment horizontal="center" vertical="center" wrapText="1"/>
      <protection/>
    </xf>
    <xf numFmtId="0" fontId="15" fillId="29" borderId="10" xfId="49" applyFont="1" applyFill="1" applyBorder="1" applyAlignment="1">
      <alignment horizontal="center" vertical="center" textRotation="90"/>
      <protection/>
    </xf>
    <xf numFmtId="0" fontId="27" fillId="29" borderId="10" xfId="49" applyFont="1" applyFill="1" applyBorder="1" applyAlignment="1">
      <alignment horizontal="center" vertical="center"/>
      <protection/>
    </xf>
    <xf numFmtId="0" fontId="15" fillId="2" borderId="10" xfId="49" applyFont="1" applyFill="1" applyBorder="1" applyAlignment="1" applyProtection="1">
      <alignment horizontal="center" vertical="center" textRotation="90" wrapText="1"/>
      <protection locked="0"/>
    </xf>
    <xf numFmtId="0" fontId="15" fillId="0" borderId="10" xfId="49" applyFont="1" applyBorder="1" applyAlignment="1">
      <alignment horizontal="center" vertical="center" textRotation="90"/>
      <protection/>
    </xf>
    <xf numFmtId="0" fontId="27" fillId="2" borderId="10" xfId="49" applyFont="1" applyFill="1" applyBorder="1" applyAlignment="1" applyProtection="1">
      <alignment horizontal="center" vertical="center"/>
      <protection locked="0"/>
    </xf>
    <xf numFmtId="0" fontId="27" fillId="2" borderId="10" xfId="49" applyFont="1" applyFill="1" applyBorder="1" applyAlignment="1" applyProtection="1">
      <alignment horizontal="center" vertical="center" wrapText="1"/>
      <protection locked="0"/>
    </xf>
    <xf numFmtId="0" fontId="27" fillId="29" borderId="10" xfId="49" applyFont="1" applyFill="1" applyBorder="1" applyAlignment="1">
      <alignment horizontal="center" vertical="center" wrapText="1"/>
      <protection/>
    </xf>
    <xf numFmtId="0" fontId="0" fillId="0" borderId="10" xfId="49" applyBorder="1" applyAlignment="1">
      <alignment horizontal="center" vertical="center" wrapText="1"/>
      <protection/>
    </xf>
    <xf numFmtId="0" fontId="15" fillId="7" borderId="10" xfId="49" applyFont="1" applyFill="1" applyBorder="1" applyAlignment="1" applyProtection="1">
      <alignment horizontal="center" vertical="center" textRotation="90"/>
      <protection locked="0"/>
    </xf>
    <xf numFmtId="0" fontId="27" fillId="7" borderId="10" xfId="49" applyFont="1" applyFill="1" applyBorder="1" applyAlignment="1">
      <alignment horizontal="center" vertical="center"/>
      <protection/>
    </xf>
    <xf numFmtId="0" fontId="11" fillId="3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49" applyFont="1" applyBorder="1" applyAlignment="1">
      <alignment horizontal="center" vertical="center"/>
      <protection/>
    </xf>
    <xf numFmtId="0" fontId="18" fillId="0" borderId="10" xfId="49" applyFont="1" applyBorder="1" applyAlignment="1">
      <alignment horizontal="center" vertical="center"/>
      <protection/>
    </xf>
    <xf numFmtId="0" fontId="10" fillId="2" borderId="10" xfId="49" applyFont="1" applyFill="1" applyBorder="1" applyAlignment="1" applyProtection="1">
      <alignment horizontal="center" vertical="center"/>
      <protection locked="0"/>
    </xf>
    <xf numFmtId="0" fontId="0" fillId="2" borderId="10" xfId="49" applyFont="1" applyFill="1" applyBorder="1" applyProtection="1">
      <alignment/>
      <protection locked="0"/>
    </xf>
    <xf numFmtId="0" fontId="10" fillId="7" borderId="10" xfId="49" applyFont="1" applyFill="1" applyBorder="1" applyAlignment="1" applyProtection="1">
      <alignment horizontal="center" vertical="center"/>
      <protection locked="0"/>
    </xf>
    <xf numFmtId="0" fontId="0" fillId="7" borderId="10" xfId="49" applyFont="1" applyFill="1" applyBorder="1" applyProtection="1">
      <alignment/>
      <protection locked="0"/>
    </xf>
    <xf numFmtId="0" fontId="10" fillId="29" borderId="10" xfId="49" applyFont="1" applyFill="1" applyBorder="1" applyAlignment="1" applyProtection="1">
      <alignment horizontal="center" vertical="center"/>
      <protection locked="0"/>
    </xf>
    <xf numFmtId="0" fontId="0" fillId="29" borderId="10" xfId="49" applyFont="1" applyFill="1" applyBorder="1" applyProtection="1">
      <alignment/>
      <protection locked="0"/>
    </xf>
    <xf numFmtId="0" fontId="6" fillId="26" borderId="10" xfId="49" applyFont="1" applyFill="1" applyBorder="1" applyAlignment="1">
      <alignment horizontal="center"/>
      <protection/>
    </xf>
    <xf numFmtId="0" fontId="0" fillId="26" borderId="10" xfId="49" applyFill="1" applyBorder="1" applyAlignment="1">
      <alignment horizontal="center"/>
      <protection/>
    </xf>
    <xf numFmtId="0" fontId="0" fillId="26" borderId="10" xfId="49" applyFill="1" applyBorder="1" applyAlignment="1">
      <alignment/>
      <protection/>
    </xf>
    <xf numFmtId="0" fontId="11" fillId="30" borderId="10" xfId="0" applyFont="1" applyFill="1" applyBorder="1" applyAlignment="1">
      <alignment horizontal="center"/>
    </xf>
    <xf numFmtId="0" fontId="15" fillId="30" borderId="15" xfId="0" applyFont="1" applyFill="1" applyBorder="1" applyAlignment="1" applyProtection="1">
      <alignment horizontal="center"/>
      <protection locked="0"/>
    </xf>
    <xf numFmtId="0" fontId="15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5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21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view="pageBreakPreview" zoomScale="75" zoomScaleNormal="75" zoomScaleSheetLayoutView="75" zoomScalePageLayoutView="0" workbookViewId="0" topLeftCell="A1">
      <selection activeCell="T16" sqref="T16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5" width="5.7109375" style="1" customWidth="1"/>
    <col min="16" max="18" width="13.00390625" style="1" customWidth="1"/>
    <col min="19" max="16384" width="9.140625" style="1" customWidth="1"/>
  </cols>
  <sheetData>
    <row r="1" spans="1:13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s="4" customFormat="1" ht="45.75" customHeight="1">
      <c r="A2" s="192" t="s">
        <v>76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s="11" customFormat="1" ht="30" customHeight="1">
      <c r="A3" s="194" t="s">
        <v>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20.25">
      <c r="A4" s="5" t="s">
        <v>77</v>
      </c>
      <c r="B4" s="5"/>
      <c r="C4" s="6"/>
      <c r="D4" s="7"/>
      <c r="E4" s="181" t="s">
        <v>0</v>
      </c>
      <c r="F4" s="182"/>
      <c r="G4" s="183" t="s">
        <v>1</v>
      </c>
      <c r="H4" s="184"/>
      <c r="I4" s="185" t="s">
        <v>2</v>
      </c>
      <c r="J4" s="186"/>
      <c r="K4" s="187"/>
      <c r="L4" s="188"/>
      <c r="M4" s="189"/>
    </row>
    <row r="5" spans="1:18" s="10" customFormat="1" ht="82.5" customHeight="1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9"/>
      <c r="P5" s="156" t="s">
        <v>34</v>
      </c>
      <c r="Q5" s="156" t="s">
        <v>35</v>
      </c>
      <c r="R5" s="158" t="s">
        <v>36</v>
      </c>
    </row>
    <row r="6" spans="1:18" s="39" customFormat="1" ht="59.2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  <c r="P6" s="157"/>
      <c r="Q6" s="157"/>
      <c r="R6" s="159"/>
    </row>
    <row r="7" spans="1:18" s="39" customFormat="1" ht="14.25">
      <c r="A7" s="95" t="s">
        <v>39</v>
      </c>
      <c r="B7" s="20" t="s">
        <v>6</v>
      </c>
      <c r="C7" s="150" t="s">
        <v>7</v>
      </c>
      <c r="D7" s="3">
        <f>SUM('1o Kard'!D7+'2o Kard'!D7+'3o Kard'!D7+'4o Kard'!D7+'5o Kard'!D7+Esperino!D7+Mousiko!D7+Itea!D7+Mitropoli!D7+Leontariou!D7+Mouzakiou!D7+Palama!D7+Proastiou!D7+Sofades!D7)</f>
        <v>40</v>
      </c>
      <c r="E7" s="3">
        <f>SUM('1o Kard'!E7+'2o Kard'!E7+'3o Kard'!E7+'4o Kard'!E7+'5o Kard'!E7+Esperino!E7+Mousiko!E7+Itea!E7+Mitropoli!E7+Leontariou!E7+Mouzakiou!E7+Palama!E7+Proastiou!E7+Sofades!E7)</f>
        <v>22</v>
      </c>
      <c r="F7" s="3">
        <f>SUM('1o Kard'!F7+'2o Kard'!F7+'3o Kard'!F7+'4o Kard'!F7+'5o Kard'!F7+Esperino!F7+Mousiko!F7+Itea!F7+Mitropoli!F7+Leontariou!F7+Mouzakiou!F7+Palama!F7+Proastiou!F7+Sofades!F7)</f>
        <v>13</v>
      </c>
      <c r="G7" s="78"/>
      <c r="H7" s="78"/>
      <c r="I7" s="78"/>
      <c r="J7" s="78"/>
      <c r="K7" s="40">
        <f>SUM(E7)</f>
        <v>22</v>
      </c>
      <c r="L7" s="40">
        <f>SUM(F7)</f>
        <v>13</v>
      </c>
      <c r="M7" s="40">
        <f>SUM(K7,L7)</f>
        <v>35</v>
      </c>
      <c r="P7" s="73">
        <f>(K7*100)/M7</f>
        <v>62.857142857142854</v>
      </c>
      <c r="Q7" s="73">
        <f>(L7*100)/M7</f>
        <v>37.142857142857146</v>
      </c>
      <c r="R7" s="73">
        <f>(M7*100)/D7</f>
        <v>87.5</v>
      </c>
    </row>
    <row r="8" spans="1:18" s="39" customFormat="1" ht="14.25">
      <c r="A8" s="95" t="s">
        <v>81</v>
      </c>
      <c r="B8" s="22" t="s">
        <v>6</v>
      </c>
      <c r="C8" s="151"/>
      <c r="D8" s="3">
        <f>SUM('1o Kard'!D8+'2o Kard'!D8+'3o Kard'!D8+'4o Kard'!D8+'5o Kard'!D8+Esperino!D8+Mousiko!D8+Itea!D8+Mitropoli!D8+Leontariou!D8+Mouzakiou!D8+Palama!D8+Proastiou!D8+Sofades!D8)</f>
        <v>40</v>
      </c>
      <c r="E8" s="3">
        <f>SUM('1o Kard'!E8+'2o Kard'!E8+'3o Kard'!E8+'4o Kard'!E8+'5o Kard'!E8+Esperino!E8+Mousiko!E8+Itea!E8+Mitropoli!E8+Leontariou!E8+Mouzakiou!E8+Palama!E8+Proastiou!E8+Sofades!E8)</f>
        <v>24</v>
      </c>
      <c r="F8" s="3">
        <f>SUM('1o Kard'!F8+'2o Kard'!F8+'3o Kard'!F8+'4o Kard'!F8+'5o Kard'!F8+Esperino!F8+Mousiko!F8+Itea!F8+Mitropoli!F8+Leontariou!F8+Mouzakiou!F8+Palama!F8+Proastiou!F8+Sofades!F8)</f>
        <v>14</v>
      </c>
      <c r="G8" s="78"/>
      <c r="H8" s="78"/>
      <c r="I8" s="78"/>
      <c r="J8" s="78"/>
      <c r="K8" s="40">
        <f aca="true" t="shared" si="0" ref="K8:K19">SUM(E8)</f>
        <v>24</v>
      </c>
      <c r="L8" s="40">
        <f aca="true" t="shared" si="1" ref="L8:L19">SUM(F8)</f>
        <v>14</v>
      </c>
      <c r="M8" s="40">
        <f aca="true" t="shared" si="2" ref="M8:M19">SUM(K8,L8)</f>
        <v>38</v>
      </c>
      <c r="P8" s="73">
        <f aca="true" t="shared" si="3" ref="P8:P44">(K8*100)/M8</f>
        <v>63.1578947368421</v>
      </c>
      <c r="Q8" s="73">
        <f aca="true" t="shared" si="4" ref="Q8:Q44">(L8*100)/M8</f>
        <v>36.8421052631579</v>
      </c>
      <c r="R8" s="73">
        <f aca="true" t="shared" si="5" ref="R8:R44">(M8*100)/D8</f>
        <v>95</v>
      </c>
    </row>
    <row r="9" spans="1:18" s="39" customFormat="1" ht="28.5">
      <c r="A9" s="95" t="s">
        <v>91</v>
      </c>
      <c r="B9" s="20" t="s">
        <v>6</v>
      </c>
      <c r="C9" s="151"/>
      <c r="D9" s="3">
        <f>SUM('1o Kard'!D9+'2o Kard'!D9+'3o Kard'!D9+'4o Kard'!D9+'5o Kard'!D9+Esperino!D9+Mousiko!D9+Itea!D9+Mitropoli!D9+Leontariou!D9+Mouzakiou!D9+Palama!D9+Proastiou!D9+Sofades!D9)</f>
        <v>40</v>
      </c>
      <c r="E9" s="3">
        <f>SUM('1o Kard'!E9+'2o Kard'!E9+'3o Kard'!E9+'4o Kard'!E9+'5o Kard'!E9+Esperino!E9+Mousiko!E9+Itea!E9+Mitropoli!E9+Leontariou!E9+Mouzakiou!E9+Palama!E9+Proastiou!E9+Sofades!E9)</f>
        <v>5</v>
      </c>
      <c r="F9" s="3">
        <f>SUM('1o Kard'!F9+'2o Kard'!F9+'3o Kard'!F9+'4o Kard'!F9+'5o Kard'!F9+Esperino!F9+Mousiko!F9+Itea!F9+Mitropoli!F9+Leontariou!F9+Mouzakiou!F9+Palama!F9+Proastiou!F9+Sofades!F9)</f>
        <v>5</v>
      </c>
      <c r="G9" s="78"/>
      <c r="H9" s="78"/>
      <c r="I9" s="78"/>
      <c r="J9" s="78"/>
      <c r="K9" s="40">
        <f t="shared" si="0"/>
        <v>5</v>
      </c>
      <c r="L9" s="40">
        <f t="shared" si="1"/>
        <v>5</v>
      </c>
      <c r="M9" s="40">
        <f t="shared" si="2"/>
        <v>10</v>
      </c>
      <c r="P9" s="73">
        <f t="shared" si="3"/>
        <v>50</v>
      </c>
      <c r="Q9" s="73">
        <f t="shared" si="4"/>
        <v>50</v>
      </c>
      <c r="R9" s="73">
        <f t="shared" si="5"/>
        <v>25</v>
      </c>
    </row>
    <row r="10" spans="1:18" s="39" customFormat="1" ht="27" customHeight="1">
      <c r="A10" s="96" t="s">
        <v>82</v>
      </c>
      <c r="B10" s="20" t="s">
        <v>6</v>
      </c>
      <c r="C10" s="151"/>
      <c r="D10" s="3">
        <f>SUM('1o Kard'!D10+'2o Kard'!D10+'3o Kard'!D10+'4o Kard'!D10+'5o Kard'!D10+Esperino!D10+Mousiko!D10+Itea!D10+Mitropoli!D10+Leontariou!D10+Mouzakiou!D10+Palama!D10+Proastiou!D10+Sofades!D10)</f>
        <v>40</v>
      </c>
      <c r="E10" s="3">
        <f>SUM('1o Kard'!E10+'2o Kard'!E10+'3o Kard'!E10+'4o Kard'!E10+'5o Kard'!E10+Esperino!E10+Mousiko!E10+Itea!E10+Mitropoli!E10+Leontariou!E10+Mouzakiou!E10+Palama!E10+Proastiou!E10+Sofades!E10)</f>
        <v>11</v>
      </c>
      <c r="F10" s="3">
        <f>SUM('1o Kard'!F10+'2o Kard'!F10+'3o Kard'!F10+'4o Kard'!F10+'5o Kard'!F10+Esperino!F10+Mousiko!F10+Itea!F10+Mitropoli!F10+Leontariou!F10+Mouzakiou!F10+Palama!F10+Proastiou!F10+Sofades!F10)</f>
        <v>7</v>
      </c>
      <c r="G10" s="78"/>
      <c r="H10" s="78"/>
      <c r="I10" s="78"/>
      <c r="J10" s="78"/>
      <c r="K10" s="40">
        <f t="shared" si="0"/>
        <v>11</v>
      </c>
      <c r="L10" s="40">
        <f t="shared" si="1"/>
        <v>7</v>
      </c>
      <c r="M10" s="40">
        <f t="shared" si="2"/>
        <v>18</v>
      </c>
      <c r="P10" s="73">
        <f t="shared" si="3"/>
        <v>61.111111111111114</v>
      </c>
      <c r="Q10" s="73">
        <f t="shared" si="4"/>
        <v>38.888888888888886</v>
      </c>
      <c r="R10" s="73">
        <f t="shared" si="5"/>
        <v>45</v>
      </c>
    </row>
    <row r="11" spans="1:18" s="39" customFormat="1" ht="28.5">
      <c r="A11" s="95" t="s">
        <v>44</v>
      </c>
      <c r="B11" s="23" t="s">
        <v>6</v>
      </c>
      <c r="C11" s="152"/>
      <c r="D11" s="3">
        <f>SUM('1o Kard'!D11+'2o Kard'!D11+'3o Kard'!D11+'4o Kard'!D11+'5o Kard'!D11+Esperino!D11+Mousiko!D11+Itea!D11+Mitropoli!D11+Leontariou!D11+Mouzakiou!D11+Palama!D11+Proastiou!D11+Sofades!D11)</f>
        <v>40</v>
      </c>
      <c r="E11" s="3">
        <f>SUM('1o Kard'!E11+'2o Kard'!E11+'3o Kard'!E11+'4o Kard'!E11+'5o Kard'!E11+Esperino!E11+Mousiko!E11+Itea!E11+Mitropoli!E11+Leontariou!E11+Mouzakiou!E11+Palama!E11+Proastiou!E11+Sofades!E11)</f>
        <v>9</v>
      </c>
      <c r="F11" s="3">
        <f>SUM('1o Kard'!F11+'2o Kard'!F11+'3o Kard'!F11+'4o Kard'!F11+'5o Kard'!F11+Esperino!F11+Mousiko!F11+Itea!F11+Mitropoli!F11+Leontariou!F11+Mouzakiou!F11+Palama!F11+Proastiou!F11+Sofades!F11)</f>
        <v>9</v>
      </c>
      <c r="G11" s="78"/>
      <c r="H11" s="78"/>
      <c r="I11" s="78"/>
      <c r="J11" s="78"/>
      <c r="K11" s="40">
        <f t="shared" si="0"/>
        <v>9</v>
      </c>
      <c r="L11" s="40">
        <f t="shared" si="1"/>
        <v>9</v>
      </c>
      <c r="M11" s="40">
        <f t="shared" si="2"/>
        <v>18</v>
      </c>
      <c r="P11" s="73">
        <f t="shared" si="3"/>
        <v>50</v>
      </c>
      <c r="Q11" s="73">
        <f t="shared" si="4"/>
        <v>50</v>
      </c>
      <c r="R11" s="73">
        <f t="shared" si="5"/>
        <v>45</v>
      </c>
    </row>
    <row r="12" spans="1:18" s="39" customFormat="1" ht="28.5">
      <c r="A12" s="96" t="s">
        <v>82</v>
      </c>
      <c r="B12" s="23" t="s">
        <v>6</v>
      </c>
      <c r="C12" s="150" t="s">
        <v>12</v>
      </c>
      <c r="D12" s="3">
        <f>SUM('1o Kard'!D12+'2o Kard'!D12+'3o Kard'!D12+'4o Kard'!D12+'5o Kard'!D12+Esperino!D12+Mousiko!D12+Itea!D12+Mitropoli!D12+Leontariou!D12+Mouzakiou!D12+Palama!D12+Proastiou!D12+Sofades!D12)</f>
        <v>35</v>
      </c>
      <c r="E12" s="3">
        <f>SUM('1o Kard'!E12+'2o Kard'!E12+'3o Kard'!E12+'4o Kard'!E12+'5o Kard'!E12+Esperino!E12+Mousiko!E12+Itea!E12+Mitropoli!E12+Leontariou!E12+Mouzakiou!E12+Palama!E12+Proastiou!E12+Sofades!E12)</f>
        <v>10</v>
      </c>
      <c r="F12" s="3">
        <f>SUM('1o Kard'!F12+'2o Kard'!F12+'3o Kard'!F12+'4o Kard'!F12+'5o Kard'!F12+Esperino!F12+Mousiko!F12+Itea!F12+Mitropoli!F12+Leontariou!F12+Mouzakiou!F12+Palama!F12+Proastiou!F12+Sofades!F12)</f>
        <v>11</v>
      </c>
      <c r="G12" s="78"/>
      <c r="H12" s="78"/>
      <c r="I12" s="78"/>
      <c r="J12" s="78"/>
      <c r="K12" s="40">
        <f t="shared" si="0"/>
        <v>10</v>
      </c>
      <c r="L12" s="40">
        <f t="shared" si="1"/>
        <v>11</v>
      </c>
      <c r="M12" s="40">
        <f t="shared" si="2"/>
        <v>21</v>
      </c>
      <c r="P12" s="73">
        <f t="shared" si="3"/>
        <v>47.61904761904762</v>
      </c>
      <c r="Q12" s="73">
        <f t="shared" si="4"/>
        <v>52.38095238095238</v>
      </c>
      <c r="R12" s="73">
        <f t="shared" si="5"/>
        <v>60</v>
      </c>
    </row>
    <row r="13" spans="1:18" s="39" customFormat="1" ht="32.25" customHeight="1">
      <c r="A13" s="95" t="s">
        <v>44</v>
      </c>
      <c r="B13" s="23" t="s">
        <v>6</v>
      </c>
      <c r="C13" s="151"/>
      <c r="D13" s="3">
        <f>SUM('1o Kard'!D13+'2o Kard'!D13+'3o Kard'!D13+'4o Kard'!D13+'5o Kard'!D13+Esperino!D13+Mousiko!D13+Itea!D13+Mitropoli!D13+Leontariou!D13+Mouzakiou!D13+Palama!D13+Proastiou!D13+Sofades!D13)</f>
        <v>35</v>
      </c>
      <c r="E13" s="3">
        <f>SUM('1o Kard'!E13+'2o Kard'!E13+'3o Kard'!E13+'4o Kard'!E13+'5o Kard'!E13+Esperino!E13+Mousiko!E13+Itea!E13+Mitropoli!E13+Leontariou!E13+Mouzakiou!E13+Palama!E13+Proastiou!E13+Sofades!E13)</f>
        <v>9</v>
      </c>
      <c r="F13" s="3">
        <f>SUM('1o Kard'!F13+'2o Kard'!F13+'3o Kard'!F13+'4o Kard'!F13+'5o Kard'!F13+Esperino!F13+Mousiko!F13+Itea!F13+Mitropoli!F13+Leontariou!F13+Mouzakiou!F13+Palama!F13+Proastiou!F13+Sofades!F13)</f>
        <v>10</v>
      </c>
      <c r="G13" s="78"/>
      <c r="H13" s="78"/>
      <c r="I13" s="78"/>
      <c r="J13" s="78"/>
      <c r="K13" s="40">
        <f t="shared" si="0"/>
        <v>9</v>
      </c>
      <c r="L13" s="40">
        <f t="shared" si="1"/>
        <v>10</v>
      </c>
      <c r="M13" s="40">
        <f t="shared" si="2"/>
        <v>19</v>
      </c>
      <c r="P13" s="73">
        <f t="shared" si="3"/>
        <v>47.36842105263158</v>
      </c>
      <c r="Q13" s="73">
        <f t="shared" si="4"/>
        <v>52.63157894736842</v>
      </c>
      <c r="R13" s="73">
        <f t="shared" si="5"/>
        <v>54.285714285714285</v>
      </c>
    </row>
    <row r="14" spans="1:18" s="39" customFormat="1" ht="28.5">
      <c r="A14" s="95" t="s">
        <v>45</v>
      </c>
      <c r="B14" s="23" t="s">
        <v>6</v>
      </c>
      <c r="C14" s="152"/>
      <c r="D14" s="3">
        <f>SUM('1o Kard'!D14+'2o Kard'!D14+'3o Kard'!D14+'4o Kard'!D14+'5o Kard'!D14+Esperino!D14+Mousiko!D14+Itea!D14+Mitropoli!D14+Leontariou!D14+Mouzakiou!D14+Palama!D14+Proastiou!D14+Sofades!D14)</f>
        <v>35</v>
      </c>
      <c r="E14" s="3">
        <f>SUM('1o Kard'!E14+'2o Kard'!E14+'3o Kard'!E14+'4o Kard'!E14+'5o Kard'!E14+Esperino!E14+Mousiko!E14+Itea!E14+Mitropoli!E14+Leontariou!E14+Mouzakiou!E14+Palama!E14+Proastiou!E14+Sofades!E14)</f>
        <v>9</v>
      </c>
      <c r="F14" s="3">
        <f>SUM('1o Kard'!F14+'2o Kard'!F14+'3o Kard'!F14+'4o Kard'!F14+'5o Kard'!F14+Esperino!F14+Mousiko!F14+Itea!F14+Mitropoli!F14+Leontariou!F14+Mouzakiou!F14+Palama!F14+Proastiou!F14+Sofades!F14)</f>
        <v>3</v>
      </c>
      <c r="G14" s="78"/>
      <c r="H14" s="78"/>
      <c r="I14" s="78"/>
      <c r="J14" s="78"/>
      <c r="K14" s="40">
        <f t="shared" si="0"/>
        <v>9</v>
      </c>
      <c r="L14" s="40">
        <f t="shared" si="1"/>
        <v>3</v>
      </c>
      <c r="M14" s="40">
        <f t="shared" si="2"/>
        <v>12</v>
      </c>
      <c r="P14" s="73">
        <f t="shared" si="3"/>
        <v>75</v>
      </c>
      <c r="Q14" s="73">
        <f t="shared" si="4"/>
        <v>25</v>
      </c>
      <c r="R14" s="73">
        <f t="shared" si="5"/>
        <v>34.285714285714285</v>
      </c>
    </row>
    <row r="15" spans="1:18" s="39" customFormat="1" ht="14.25">
      <c r="A15" s="95" t="s">
        <v>46</v>
      </c>
      <c r="B15" s="20" t="s">
        <v>6</v>
      </c>
      <c r="C15" s="150" t="s">
        <v>16</v>
      </c>
      <c r="D15" s="3">
        <f>SUM('1o Kard'!D15+'2o Kard'!D15+'3o Kard'!D15+'4o Kard'!D15+'5o Kard'!D15+Esperino!D15+Mousiko!D15+Itea!D15+Mitropoli!D15+Leontariou!D15+Mouzakiou!D15+Palama!D15+Proastiou!D15+Sofades!D15)</f>
        <v>29</v>
      </c>
      <c r="E15" s="3">
        <f>SUM('1o Kard'!E15+'2o Kard'!E15+'3o Kard'!E15+'4o Kard'!E15+'5o Kard'!E15+Esperino!E15+Mousiko!E15+Itea!E15+Mitropoli!E15+Leontariou!E15+Mouzakiou!E15+Palama!E15+Proastiou!E15+Sofades!E15)</f>
        <v>7</v>
      </c>
      <c r="F15" s="3">
        <f>SUM('1o Kard'!F15+'2o Kard'!F15+'3o Kard'!F15+'4o Kard'!F15+'5o Kard'!F15+Esperino!F15+Mousiko!F15+Itea!F15+Mitropoli!F15+Leontariou!F15+Mouzakiou!F15+Palama!F15+Proastiou!F15+Sofades!F15)</f>
        <v>11</v>
      </c>
      <c r="G15" s="78"/>
      <c r="H15" s="78"/>
      <c r="I15" s="78"/>
      <c r="J15" s="78"/>
      <c r="K15" s="40">
        <f t="shared" si="0"/>
        <v>7</v>
      </c>
      <c r="L15" s="40">
        <f t="shared" si="1"/>
        <v>11</v>
      </c>
      <c r="M15" s="40">
        <f t="shared" si="2"/>
        <v>18</v>
      </c>
      <c r="P15" s="73">
        <f t="shared" si="3"/>
        <v>38.888888888888886</v>
      </c>
      <c r="Q15" s="73">
        <f t="shared" si="4"/>
        <v>61.111111111111114</v>
      </c>
      <c r="R15" s="73">
        <f t="shared" si="5"/>
        <v>62.06896551724138</v>
      </c>
    </row>
    <row r="16" spans="1:18" s="39" customFormat="1" ht="42.75">
      <c r="A16" s="97" t="s">
        <v>83</v>
      </c>
      <c r="B16" s="20" t="s">
        <v>6</v>
      </c>
      <c r="C16" s="152"/>
      <c r="D16" s="3">
        <f>SUM('1o Kard'!D16+'2o Kard'!D16+'3o Kard'!D16+'4o Kard'!D16+'5o Kard'!D16+Esperino!D16+Mousiko!D16+Itea!D16+Mitropoli!D16+Leontariou!D16+Mouzakiou!D16+Palama!D16+Proastiou!D16+Sofades!D16)</f>
        <v>29</v>
      </c>
      <c r="E16" s="3">
        <f>SUM('1o Kard'!E16+'2o Kard'!E16+'3o Kard'!E16+'4o Kard'!E16+'5o Kard'!E16+Esperino!E16+Mousiko!E16+Itea!E16+Mitropoli!E16+Leontariou!E16+Mouzakiou!E16+Palama!E16+Proastiou!E16+Sofades!E16)</f>
        <v>1</v>
      </c>
      <c r="F16" s="3">
        <f>SUM('1o Kard'!F16+'2o Kard'!F16+'3o Kard'!F16+'4o Kard'!F16+'5o Kard'!F16+Esperino!F16+Mousiko!F16+Itea!F16+Mitropoli!F16+Leontariou!F16+Mouzakiou!F16+Palama!F16+Proastiou!F16+Sofades!F16)</f>
        <v>8</v>
      </c>
      <c r="G16" s="79"/>
      <c r="H16" s="79"/>
      <c r="I16" s="79"/>
      <c r="J16" s="79"/>
      <c r="K16" s="40">
        <f t="shared" si="0"/>
        <v>1</v>
      </c>
      <c r="L16" s="40">
        <f t="shared" si="1"/>
        <v>8</v>
      </c>
      <c r="M16" s="40">
        <f t="shared" si="2"/>
        <v>9</v>
      </c>
      <c r="P16" s="73">
        <f t="shared" si="3"/>
        <v>11.11111111111111</v>
      </c>
      <c r="Q16" s="73">
        <f t="shared" si="4"/>
        <v>88.88888888888889</v>
      </c>
      <c r="R16" s="73">
        <f t="shared" si="5"/>
        <v>31.03448275862069</v>
      </c>
    </row>
    <row r="17" spans="1:18" s="39" customFormat="1" ht="14.25">
      <c r="A17" s="96" t="s">
        <v>20</v>
      </c>
      <c r="B17" s="20" t="s">
        <v>6</v>
      </c>
      <c r="C17" s="21" t="s">
        <v>11</v>
      </c>
      <c r="D17" s="3">
        <f>SUM('1o Kard'!D17+'2o Kard'!D17+'3o Kard'!D17+'4o Kard'!D17+'5o Kard'!D17+Esperino!D17+Mousiko!D17+Itea!D17+Mitropoli!D17+Leontariou!D17+Mouzakiou!D17+Palama!D17+Proastiou!D17+Sofades!D17)</f>
        <v>34</v>
      </c>
      <c r="E17" s="3">
        <f>SUM('1o Kard'!E17+'2o Kard'!E17+'3o Kard'!E17+'4o Kard'!E17+'5o Kard'!E17+Esperino!E17+Mousiko!E17+Itea!E17+Mitropoli!E17+Leontariou!E17+Mouzakiou!E17+Palama!E17+Proastiou!E17+Sofades!E17)</f>
        <v>11</v>
      </c>
      <c r="F17" s="3">
        <f>SUM('1o Kard'!F17+'2o Kard'!F17+'3o Kard'!F17+'4o Kard'!F17+'5o Kard'!F17+Esperino!F17+Mousiko!F17+Itea!F17+Mitropoli!F17+Leontariou!F17+Mouzakiou!F17+Palama!F17+Proastiou!F17+Sofades!F17)</f>
        <v>9</v>
      </c>
      <c r="G17" s="79"/>
      <c r="H17" s="79"/>
      <c r="I17" s="79"/>
      <c r="J17" s="79"/>
      <c r="K17" s="40">
        <f t="shared" si="0"/>
        <v>11</v>
      </c>
      <c r="L17" s="40">
        <f t="shared" si="1"/>
        <v>9</v>
      </c>
      <c r="M17" s="40">
        <f t="shared" si="2"/>
        <v>20</v>
      </c>
      <c r="P17" s="73">
        <f t="shared" si="3"/>
        <v>55</v>
      </c>
      <c r="Q17" s="73">
        <f t="shared" si="4"/>
        <v>45</v>
      </c>
      <c r="R17" s="73">
        <f t="shared" si="5"/>
        <v>58.8235294117647</v>
      </c>
    </row>
    <row r="18" spans="1:18" s="39" customFormat="1" ht="14.25">
      <c r="A18" s="96" t="s">
        <v>48</v>
      </c>
      <c r="B18" s="20"/>
      <c r="C18" s="150" t="s">
        <v>17</v>
      </c>
      <c r="D18" s="3">
        <f>SUM('1o Kard'!D18+'2o Kard'!D18+'3o Kard'!D18+'4o Kard'!D18+'5o Kard'!D18+Esperino!D18+Mousiko!D18+Itea!D18+Mitropoli!D18+Leontariou!D18+Mouzakiou!D18+Palama!D18+Proastiou!D18+Sofades!D18)</f>
        <v>30</v>
      </c>
      <c r="E18" s="3">
        <f>SUM('1o Kard'!E18+'2o Kard'!E18+'3o Kard'!E18+'4o Kard'!E18+'5o Kard'!E18+Esperino!E18+Mousiko!E18+Itea!E18+Mitropoli!E18+Leontariou!E18+Mouzakiou!E18+Palama!E18+Proastiou!E18+Sofades!E18)</f>
        <v>2</v>
      </c>
      <c r="F18" s="3">
        <f>SUM('1o Kard'!F18+'2o Kard'!F18+'3o Kard'!F18+'4o Kard'!F18+'5o Kard'!F18+Esperino!F18+Mousiko!F18+Itea!F18+Mitropoli!F18+Leontariou!F18+Mouzakiou!F18+Palama!F18+Proastiou!F18+Sofades!F18)</f>
        <v>17</v>
      </c>
      <c r="G18" s="79"/>
      <c r="H18" s="79"/>
      <c r="I18" s="79"/>
      <c r="J18" s="79"/>
      <c r="K18" s="40">
        <f t="shared" si="0"/>
        <v>2</v>
      </c>
      <c r="L18" s="40">
        <f t="shared" si="1"/>
        <v>17</v>
      </c>
      <c r="M18" s="40">
        <f t="shared" si="2"/>
        <v>19</v>
      </c>
      <c r="P18" s="73"/>
      <c r="Q18" s="73"/>
      <c r="R18" s="73"/>
    </row>
    <row r="19" spans="1:18" s="39" customFormat="1" ht="25.5" customHeight="1">
      <c r="A19" s="96" t="s">
        <v>49</v>
      </c>
      <c r="B19" s="20" t="s">
        <v>6</v>
      </c>
      <c r="C19" s="152"/>
      <c r="D19" s="3">
        <f>SUM('1o Kard'!D19+'2o Kard'!D19+'3o Kard'!D19+'4o Kard'!D19+'5o Kard'!D19+Esperino!D19+Mousiko!D19+Itea!D19+Mitropoli!D19+Leontariou!D19+Mouzakiou!D19+Palama!D19+Proastiou!D19+Sofades!D19)</f>
        <v>30</v>
      </c>
      <c r="E19" s="3">
        <f>SUM('1o Kard'!E19+'2o Kard'!E19+'3o Kard'!E19+'4o Kard'!E19+'5o Kard'!E19+Esperino!E19+Mousiko!E19+Itea!E19+Mitropoli!E19+Leontariou!E19+Mouzakiou!E19+Palama!E19+Proastiou!E19+Sofades!E19)</f>
        <v>2</v>
      </c>
      <c r="F19" s="3">
        <f>SUM('1o Kard'!F19+'2o Kard'!F19+'3o Kard'!F19+'4o Kard'!F19+'5o Kard'!F19+Esperino!F19+Mousiko!F19+Itea!F19+Mitropoli!F19+Leontariou!F19+Mouzakiou!F19+Palama!F19+Proastiou!F19+Sofades!F19)</f>
        <v>19</v>
      </c>
      <c r="G19" s="79"/>
      <c r="H19" s="79"/>
      <c r="I19" s="79"/>
      <c r="J19" s="79"/>
      <c r="K19" s="40">
        <f t="shared" si="0"/>
        <v>2</v>
      </c>
      <c r="L19" s="40">
        <f t="shared" si="1"/>
        <v>19</v>
      </c>
      <c r="M19" s="40">
        <f t="shared" si="2"/>
        <v>21</v>
      </c>
      <c r="P19" s="73">
        <f t="shared" si="3"/>
        <v>9.523809523809524</v>
      </c>
      <c r="Q19" s="73">
        <f t="shared" si="4"/>
        <v>90.47619047619048</v>
      </c>
      <c r="R19" s="73">
        <f t="shared" si="5"/>
        <v>70</v>
      </c>
    </row>
    <row r="20" spans="1:18" s="39" customFormat="1" ht="14.25">
      <c r="A20" s="95" t="s">
        <v>51</v>
      </c>
      <c r="B20" s="24" t="s">
        <v>8</v>
      </c>
      <c r="C20" s="153" t="s">
        <v>7</v>
      </c>
      <c r="D20" s="3">
        <f>SUM('1o Kard'!D20+'2o Kard'!D20+'3o Kard'!D20+'4o Kard'!D20+'5o Kard'!D20+Esperino!D20+Mousiko!D20+Itea!D20+Mitropoli!D20+Leontariou!D20+Mouzakiou!D20+Palama!D20+Proastiou!D20+Sofades!D20)</f>
        <v>40</v>
      </c>
      <c r="E20" s="79"/>
      <c r="F20" s="79"/>
      <c r="G20" s="3">
        <f>SUM('1o Kard'!G20+'2o Kard'!G20+'3o Kard'!G20+'4o Kard'!G20+'5o Kard'!G20+Esperino!G20+Mousiko!G20+Itea!G20+Mitropoli!G20+Leontariou!G20+Mouzakiou!G20+Palama!G20+Proastiou!G20+Sofades!G20)</f>
        <v>23</v>
      </c>
      <c r="H20" s="3">
        <f>SUM('1o Kard'!H20+'2o Kard'!H20+'3o Kard'!H20+'4o Kard'!H20+'5o Kard'!H20+Esperino!H20+Mousiko!H20+Itea!H20+Mitropoli!H20+Leontariou!H20+Mouzakiou!H20+Palama!H20+Proastiou!H20+Sofades!H20)</f>
        <v>11</v>
      </c>
      <c r="I20" s="79"/>
      <c r="J20" s="79"/>
      <c r="K20" s="40">
        <f>SUM(G20)</f>
        <v>23</v>
      </c>
      <c r="L20" s="40">
        <f>SUM(H20)</f>
        <v>11</v>
      </c>
      <c r="M20" s="40">
        <f aca="true" t="shared" si="6" ref="M11:M44">SUM(K20,L20)</f>
        <v>34</v>
      </c>
      <c r="P20" s="73">
        <f t="shared" si="3"/>
        <v>67.6470588235294</v>
      </c>
      <c r="Q20" s="73">
        <f t="shared" si="4"/>
        <v>32.35294117647059</v>
      </c>
      <c r="R20" s="73">
        <f t="shared" si="5"/>
        <v>85</v>
      </c>
    </row>
    <row r="21" spans="1:18" s="39" customFormat="1" ht="16.5" customHeight="1">
      <c r="A21" s="96" t="s">
        <v>52</v>
      </c>
      <c r="B21" s="24" t="s">
        <v>8</v>
      </c>
      <c r="C21" s="154"/>
      <c r="D21" s="3">
        <f>SUM('1o Kard'!D21+'2o Kard'!D21+'3o Kard'!D21+'4o Kard'!D21+'5o Kard'!D21+Esperino!D21+Mousiko!D21+Itea!D21+Mitropoli!D21+Leontariou!D21+Mouzakiou!D21+Palama!D21+Proastiou!D21+Sofades!D21)</f>
        <v>40</v>
      </c>
      <c r="E21" s="79"/>
      <c r="F21" s="79"/>
      <c r="G21" s="3">
        <f>SUM('1o Kard'!G21+'2o Kard'!G21+'3o Kard'!G21+'4o Kard'!G21+'5o Kard'!G21+Esperino!G21+Mousiko!G21+Itea!G21+Mitropoli!G21+Leontariou!G21+Mouzakiou!G21+Palama!G21+Proastiou!G21+Sofades!G21)</f>
        <v>21</v>
      </c>
      <c r="H21" s="3">
        <f>SUM('1o Kard'!H21+'2o Kard'!H21+'3o Kard'!H21+'4o Kard'!H21+'5o Kard'!H21+Esperino!H21+Mousiko!H21+Itea!H21+Mitropoli!H21+Leontariou!H21+Mouzakiou!H21+Palama!H21+Proastiou!H21+Sofades!H21)</f>
        <v>13</v>
      </c>
      <c r="I21" s="79"/>
      <c r="J21" s="79"/>
      <c r="K21" s="40">
        <f aca="true" t="shared" si="7" ref="K21:K33">SUM(G21)</f>
        <v>21</v>
      </c>
      <c r="L21" s="40">
        <f aca="true" t="shared" si="8" ref="L21:L33">SUM(H21)</f>
        <v>13</v>
      </c>
      <c r="M21" s="40">
        <f aca="true" t="shared" si="9" ref="M21:M33">SUM(K21,L21)</f>
        <v>34</v>
      </c>
      <c r="P21" s="73">
        <f t="shared" si="3"/>
        <v>61.76470588235294</v>
      </c>
      <c r="Q21" s="73">
        <f t="shared" si="4"/>
        <v>38.23529411764706</v>
      </c>
      <c r="R21" s="73">
        <f t="shared" si="5"/>
        <v>85</v>
      </c>
    </row>
    <row r="22" spans="1:18" ht="14.25">
      <c r="A22" s="95" t="s">
        <v>55</v>
      </c>
      <c r="B22" s="24" t="s">
        <v>8</v>
      </c>
      <c r="C22" s="154"/>
      <c r="D22" s="3">
        <f>SUM('1o Kard'!D22+'2o Kard'!D22+'3o Kard'!D22+'4o Kard'!D22+'5o Kard'!D22+Esperino!D22+Mousiko!D22+Itea!D22+Mitropoli!D22+Leontariou!D22+Mouzakiou!D22+Palama!D22+Proastiou!D22+Sofades!D22)</f>
        <v>40</v>
      </c>
      <c r="E22" s="79"/>
      <c r="F22" s="79"/>
      <c r="G22" s="3">
        <f>SUM('1o Kard'!G22+'2o Kard'!G22+'3o Kard'!G22+'4o Kard'!G22+'5o Kard'!G22+Esperino!G22+Mousiko!G22+Itea!G22+Mitropoli!G22+Leontariou!G22+Mouzakiou!G22+Palama!G22+Proastiou!G22+Sofades!G22)</f>
        <v>5</v>
      </c>
      <c r="H22" s="3">
        <f>SUM('1o Kard'!H22+'2o Kard'!H22+'3o Kard'!H22+'4o Kard'!H22+'5o Kard'!H22+Esperino!H22+Mousiko!H22+Itea!H22+Mitropoli!H22+Leontariou!H22+Mouzakiou!H22+Palama!H22+Proastiou!H22+Sofades!H22)</f>
        <v>2</v>
      </c>
      <c r="I22" s="79"/>
      <c r="J22" s="79"/>
      <c r="K22" s="40">
        <f t="shared" si="7"/>
        <v>5</v>
      </c>
      <c r="L22" s="40">
        <f t="shared" si="8"/>
        <v>2</v>
      </c>
      <c r="M22" s="40">
        <f t="shared" si="9"/>
        <v>7</v>
      </c>
      <c r="P22" s="73">
        <f t="shared" si="3"/>
        <v>71.42857142857143</v>
      </c>
      <c r="Q22" s="73">
        <f t="shared" si="4"/>
        <v>28.571428571428573</v>
      </c>
      <c r="R22" s="73">
        <f t="shared" si="5"/>
        <v>17.5</v>
      </c>
    </row>
    <row r="23" spans="1:18" ht="14.25">
      <c r="A23" s="96" t="s">
        <v>56</v>
      </c>
      <c r="B23" s="24" t="s">
        <v>8</v>
      </c>
      <c r="C23" s="155"/>
      <c r="D23" s="3">
        <f>SUM('1o Kard'!D23+'2o Kard'!D23+'3o Kard'!D23+'4o Kard'!D23+'5o Kard'!D23+Esperino!D23+Mousiko!D23+Itea!D23+Mitropoli!D23+Leontariou!D23+Mouzakiou!D23+Palama!D23+Proastiou!D23+Sofades!D23)</f>
        <v>40</v>
      </c>
      <c r="E23" s="79"/>
      <c r="F23" s="79"/>
      <c r="G23" s="3">
        <f>SUM('1o Kard'!G23+'2o Kard'!G23+'3o Kard'!G23+'4o Kard'!G23+'5o Kard'!G23+Esperino!G23+Mousiko!G23+Itea!G23+Mitropoli!G23+Leontariou!G23+Mouzakiou!G23+Palama!G23+Proastiou!G23+Sofades!G23)</f>
        <v>2</v>
      </c>
      <c r="H23" s="3">
        <f>SUM('1o Kard'!H23+'2o Kard'!H23+'3o Kard'!H23+'4o Kard'!H23+'5o Kard'!H23+Esperino!H23+Mousiko!H23+Itea!H23+Mitropoli!H23+Leontariou!H23+Mouzakiou!H23+Palama!H23+Proastiou!H23+Sofades!H23)</f>
        <v>0</v>
      </c>
      <c r="I23" s="79"/>
      <c r="J23" s="79"/>
      <c r="K23" s="40">
        <f t="shared" si="7"/>
        <v>2</v>
      </c>
      <c r="L23" s="40">
        <f t="shared" si="8"/>
        <v>0</v>
      </c>
      <c r="M23" s="40">
        <f t="shared" si="9"/>
        <v>2</v>
      </c>
      <c r="P23" s="73">
        <f t="shared" si="3"/>
        <v>100</v>
      </c>
      <c r="Q23" s="73">
        <f t="shared" si="4"/>
        <v>0</v>
      </c>
      <c r="R23" s="73">
        <f t="shared" si="5"/>
        <v>5</v>
      </c>
    </row>
    <row r="24" spans="1:18" ht="14.25">
      <c r="A24" s="96" t="s">
        <v>84</v>
      </c>
      <c r="B24" s="24" t="s">
        <v>8</v>
      </c>
      <c r="C24" s="144" t="s">
        <v>12</v>
      </c>
      <c r="D24" s="3">
        <f>SUM('1o Kard'!D24+'2o Kard'!D24+'3o Kard'!D24+'4o Kard'!D24+'5o Kard'!D24+Esperino!D24+Mousiko!D24+Itea!D24+Mitropoli!D24+Leontariou!D24+Mouzakiou!D24+Palama!D24+Proastiou!D24+Sofades!D24)</f>
        <v>35</v>
      </c>
      <c r="E24" s="79"/>
      <c r="F24" s="79"/>
      <c r="G24" s="3">
        <f>SUM('1o Kard'!G24+'2o Kard'!G24+'3o Kard'!G24+'4o Kard'!G24+'5o Kard'!G24+Esperino!G24+Mousiko!G24+Itea!G24+Mitropoli!G24+Leontariou!G24+Mouzakiou!G24+Palama!G24+Proastiou!G24+Sofades!G24)</f>
        <v>9</v>
      </c>
      <c r="H24" s="3">
        <f>SUM('1o Kard'!H24+'2o Kard'!H24+'3o Kard'!H24+'4o Kard'!H24+'5o Kard'!H24+Esperino!H24+Mousiko!H24+Itea!H24+Mitropoli!H24+Leontariou!H24+Mouzakiou!H24+Palama!H24+Proastiou!H24+Sofades!H24)</f>
        <v>21</v>
      </c>
      <c r="I24" s="79"/>
      <c r="J24" s="79"/>
      <c r="K24" s="40">
        <f t="shared" si="7"/>
        <v>9</v>
      </c>
      <c r="L24" s="40">
        <f t="shared" si="8"/>
        <v>21</v>
      </c>
      <c r="M24" s="40">
        <f t="shared" si="9"/>
        <v>30</v>
      </c>
      <c r="P24" s="73">
        <f t="shared" si="3"/>
        <v>30</v>
      </c>
      <c r="Q24" s="73">
        <f t="shared" si="4"/>
        <v>70</v>
      </c>
      <c r="R24" s="73">
        <f t="shared" si="5"/>
        <v>85.71428571428571</v>
      </c>
    </row>
    <row r="25" spans="1:18" ht="14.25">
      <c r="A25" s="95" t="s">
        <v>54</v>
      </c>
      <c r="B25" s="24" t="s">
        <v>8</v>
      </c>
      <c r="C25" s="145"/>
      <c r="D25" s="3">
        <f>SUM('1o Kard'!D25+'2o Kard'!D25+'3o Kard'!D25+'4o Kard'!D25+'5o Kard'!D25+Esperino!D25+Mousiko!D25+Itea!D25+Mitropoli!D25+Leontariou!D25+Mouzakiou!D25+Palama!D25+Proastiou!D25+Sofades!D25)</f>
        <v>35</v>
      </c>
      <c r="E25" s="79"/>
      <c r="F25" s="79"/>
      <c r="G25" s="3">
        <f>SUM('1o Kard'!G25+'2o Kard'!G25+'3o Kard'!G25+'4o Kard'!G25+'5o Kard'!G25+Esperino!G25+Mousiko!G25+Itea!G25+Mitropoli!G25+Leontariou!G25+Mouzakiou!G25+Palama!G25+Proastiou!G25+Sofades!G25)</f>
        <v>8</v>
      </c>
      <c r="H25" s="3">
        <f>SUM('1o Kard'!H25+'2o Kard'!H25+'3o Kard'!H25+'4o Kard'!H25+'5o Kard'!H25+Esperino!H25+Mousiko!H25+Itea!H25+Mitropoli!H25+Leontariou!H25+Mouzakiou!H25+Palama!H25+Proastiou!H25+Sofades!H25)</f>
        <v>10</v>
      </c>
      <c r="I25" s="79"/>
      <c r="J25" s="79"/>
      <c r="K25" s="40">
        <f t="shared" si="7"/>
        <v>8</v>
      </c>
      <c r="L25" s="40">
        <f t="shared" si="8"/>
        <v>10</v>
      </c>
      <c r="M25" s="40">
        <f t="shared" si="9"/>
        <v>18</v>
      </c>
      <c r="P25" s="73">
        <f t="shared" si="3"/>
        <v>44.44444444444444</v>
      </c>
      <c r="Q25" s="73">
        <f t="shared" si="4"/>
        <v>55.55555555555556</v>
      </c>
      <c r="R25" s="73">
        <f t="shared" si="5"/>
        <v>51.42857142857143</v>
      </c>
    </row>
    <row r="26" spans="1:18" ht="14.25">
      <c r="A26" s="95" t="s">
        <v>55</v>
      </c>
      <c r="B26" s="24" t="s">
        <v>8</v>
      </c>
      <c r="C26" s="146"/>
      <c r="D26" s="3">
        <f>SUM('1o Kard'!D26+'2o Kard'!D26+'3o Kard'!D26+'4o Kard'!D26+'5o Kard'!D26+Esperino!D26+Mousiko!D26+Itea!D26+Mitropoli!D26+Leontariou!D26+Mouzakiou!D26+Palama!D26+Proastiou!D26+Sofades!D26)</f>
        <v>35</v>
      </c>
      <c r="E26" s="79"/>
      <c r="F26" s="79"/>
      <c r="G26" s="3">
        <f>SUM('1o Kard'!G26+'2o Kard'!G26+'3o Kard'!G26+'4o Kard'!G26+'5o Kard'!G26+Esperino!G26+Mousiko!G26+Itea!G26+Mitropoli!G26+Leontariou!G26+Mouzakiou!G26+Palama!G26+Proastiou!G26+Sofades!G26)</f>
        <v>9</v>
      </c>
      <c r="H26" s="3">
        <f>SUM('1o Kard'!H26+'2o Kard'!H26+'3o Kard'!H26+'4o Kard'!H26+'5o Kard'!H26+Esperino!H26+Mousiko!H26+Itea!H26+Mitropoli!H26+Leontariou!H26+Mouzakiou!H26+Palama!H26+Proastiou!H26+Sofades!H26)</f>
        <v>2</v>
      </c>
      <c r="I26" s="79"/>
      <c r="J26" s="79"/>
      <c r="K26" s="40">
        <f t="shared" si="7"/>
        <v>9</v>
      </c>
      <c r="L26" s="40">
        <f t="shared" si="8"/>
        <v>2</v>
      </c>
      <c r="M26" s="40">
        <f t="shared" si="9"/>
        <v>11</v>
      </c>
      <c r="P26" s="73">
        <f t="shared" si="3"/>
        <v>81.81818181818181</v>
      </c>
      <c r="Q26" s="73">
        <f t="shared" si="4"/>
        <v>18.181818181818183</v>
      </c>
      <c r="R26" s="73">
        <f t="shared" si="5"/>
        <v>31.428571428571427</v>
      </c>
    </row>
    <row r="27" spans="1:18" ht="14.25">
      <c r="A27" s="96" t="s">
        <v>56</v>
      </c>
      <c r="B27" s="24" t="s">
        <v>8</v>
      </c>
      <c r="C27" s="144" t="s">
        <v>16</v>
      </c>
      <c r="D27" s="3">
        <f>SUM('1o Kard'!D27+'2o Kard'!D27+'3o Kard'!D27+'4o Kard'!D27+'5o Kard'!D27+Esperino!D27+Mousiko!D27+Itea!D27+Mitropoli!D27+Leontariou!D27+Mouzakiou!D27+Palama!D27+Proastiou!D27+Sofades!D27)</f>
        <v>13</v>
      </c>
      <c r="E27" s="79"/>
      <c r="F27" s="79"/>
      <c r="G27" s="3">
        <f>SUM('1o Kard'!G27+'2o Kard'!G27+'3o Kard'!G27+'4o Kard'!G27+'5o Kard'!G27+Esperino!G27+Mousiko!G27+Itea!G27+Mitropoli!G27+Leontariou!G27+Mouzakiou!G27+Palama!G27+Proastiou!G27+Sofades!G27)</f>
        <v>6</v>
      </c>
      <c r="H27" s="3">
        <f>SUM('1o Kard'!H27+'2o Kard'!H27+'3o Kard'!H27+'4o Kard'!H27+'5o Kard'!H27+Esperino!H27+Mousiko!H27+Itea!H27+Mitropoli!H27+Leontariou!H27+Mouzakiou!H27+Palama!H27+Proastiou!H27+Sofades!H27)</f>
        <v>2</v>
      </c>
      <c r="I27" s="79"/>
      <c r="J27" s="79"/>
      <c r="K27" s="40">
        <f t="shared" si="7"/>
        <v>6</v>
      </c>
      <c r="L27" s="40">
        <f t="shared" si="8"/>
        <v>2</v>
      </c>
      <c r="M27" s="40">
        <f t="shared" si="9"/>
        <v>8</v>
      </c>
      <c r="P27" s="73">
        <f t="shared" si="3"/>
        <v>75</v>
      </c>
      <c r="Q27" s="73">
        <f t="shared" si="4"/>
        <v>25</v>
      </c>
      <c r="R27" s="73">
        <f t="shared" si="5"/>
        <v>61.53846153846154</v>
      </c>
    </row>
    <row r="28" spans="1:18" ht="14.25">
      <c r="A28" s="95" t="s">
        <v>57</v>
      </c>
      <c r="B28" s="24" t="s">
        <v>8</v>
      </c>
      <c r="C28" s="145"/>
      <c r="D28" s="3">
        <f>SUM('1o Kard'!D28+'2o Kard'!D28+'3o Kard'!D28+'4o Kard'!D28+'5o Kard'!D28+Esperino!D28+Mousiko!D28+Itea!D28+Mitropoli!D28+Leontariou!D28+Mouzakiou!D28+Palama!D28+Proastiou!D28+Sofades!D28)</f>
        <v>13</v>
      </c>
      <c r="E28" s="79"/>
      <c r="F28" s="79"/>
      <c r="G28" s="3">
        <f>SUM('1o Kard'!G28+'2o Kard'!G28+'3o Kard'!G28+'4o Kard'!G28+'5o Kard'!G28+Esperino!G28+Mousiko!G28+Itea!G28+Mitropoli!G28+Leontariou!G28+Mouzakiou!G28+Palama!G28+Proastiou!G28+Sofades!G28)</f>
        <v>5</v>
      </c>
      <c r="H28" s="3">
        <f>SUM('1o Kard'!H28+'2o Kard'!H28+'3o Kard'!H28+'4o Kard'!H28+'5o Kard'!H28+Esperino!H28+Mousiko!H28+Itea!H28+Mitropoli!H28+Leontariou!H28+Mouzakiou!H28+Palama!H28+Proastiou!H28+Sofades!H28)</f>
        <v>4</v>
      </c>
      <c r="I28" s="79"/>
      <c r="J28" s="79"/>
      <c r="K28" s="40">
        <f t="shared" si="7"/>
        <v>5</v>
      </c>
      <c r="L28" s="40">
        <f t="shared" si="8"/>
        <v>4</v>
      </c>
      <c r="M28" s="40">
        <f t="shared" si="9"/>
        <v>9</v>
      </c>
      <c r="P28" s="73">
        <f t="shared" si="3"/>
        <v>55.55555555555556</v>
      </c>
      <c r="Q28" s="73">
        <f t="shared" si="4"/>
        <v>44.44444444444444</v>
      </c>
      <c r="R28" s="73">
        <f t="shared" si="5"/>
        <v>69.23076923076923</v>
      </c>
    </row>
    <row r="29" spans="1:18" ht="14.25">
      <c r="A29" s="98" t="s">
        <v>58</v>
      </c>
      <c r="B29" s="24" t="s">
        <v>8</v>
      </c>
      <c r="C29" s="146"/>
      <c r="D29" s="3">
        <f>SUM('1o Kard'!D29+'2o Kard'!D29+'3o Kard'!D29+'4o Kard'!D29+'5o Kard'!D29+Esperino!D29+Mousiko!D29+Itea!D29+Mitropoli!D29+Leontariou!D29+Mouzakiou!D29+Palama!D29+Proastiou!D29+Sofades!D29)</f>
        <v>13</v>
      </c>
      <c r="E29" s="79"/>
      <c r="F29" s="79"/>
      <c r="G29" s="3">
        <f>SUM('1o Kard'!G29+'2o Kard'!G29+'3o Kard'!G29+'4o Kard'!G29+'5o Kard'!G29+Esperino!G29+Mousiko!G29+Itea!G29+Mitropoli!G29+Leontariou!G29+Mouzakiou!G29+Palama!G29+Proastiou!G29+Sofades!G29)</f>
        <v>4</v>
      </c>
      <c r="H29" s="3">
        <f>SUM('1o Kard'!H29+'2o Kard'!H29+'3o Kard'!H29+'4o Kard'!H29+'5o Kard'!H29+Esperino!H29+Mousiko!H29+Itea!H29+Mitropoli!H29+Leontariou!H29+Mouzakiou!H29+Palama!H29+Proastiou!H29+Sofades!H29)</f>
        <v>1</v>
      </c>
      <c r="I29" s="79"/>
      <c r="J29" s="79"/>
      <c r="K29" s="40">
        <f t="shared" si="7"/>
        <v>4</v>
      </c>
      <c r="L29" s="40">
        <f t="shared" si="8"/>
        <v>1</v>
      </c>
      <c r="M29" s="40">
        <f t="shared" si="9"/>
        <v>5</v>
      </c>
      <c r="P29" s="73">
        <f t="shared" si="3"/>
        <v>80</v>
      </c>
      <c r="Q29" s="73">
        <f t="shared" si="4"/>
        <v>20</v>
      </c>
      <c r="R29" s="73">
        <f t="shared" si="5"/>
        <v>38.46153846153846</v>
      </c>
    </row>
    <row r="30" spans="1:18" ht="14.25">
      <c r="A30" s="98" t="s">
        <v>85</v>
      </c>
      <c r="B30" s="24" t="s">
        <v>8</v>
      </c>
      <c r="C30" s="144" t="s">
        <v>19</v>
      </c>
      <c r="D30" s="3">
        <f>SUM('1o Kard'!D30+'2o Kard'!D30+'3o Kard'!D30+'4o Kard'!D30+'5o Kard'!D30+Esperino!D30+Mousiko!D30+Itea!D30+Mitropoli!D30+Leontariou!D30+Mouzakiou!D30+Palama!D30+Proastiou!D30+Sofades!D30)</f>
        <v>0</v>
      </c>
      <c r="E30" s="79"/>
      <c r="F30" s="79"/>
      <c r="G30" s="3">
        <f>SUM('1o Kard'!G30+'2o Kard'!G30+'3o Kard'!G30+'4o Kard'!G30+'5o Kard'!G30+Esperino!G30+Mousiko!G30+Itea!G30+Mitropoli!G30+Leontariou!G30+Mouzakiou!G30+Palama!G30+Proastiou!G30+Sofades!G30)</f>
        <v>0</v>
      </c>
      <c r="H30" s="3">
        <f>SUM('1o Kard'!H30+'2o Kard'!H30+'3o Kard'!H30+'4o Kard'!H30+'5o Kard'!H30+Esperino!H30+Mousiko!H30+Itea!H30+Mitropoli!H30+Leontariou!H30+Mouzakiou!H30+Palama!H30+Proastiou!H30+Sofades!H30)</f>
        <v>0</v>
      </c>
      <c r="I30" s="79"/>
      <c r="J30" s="79"/>
      <c r="K30" s="40">
        <f t="shared" si="7"/>
        <v>0</v>
      </c>
      <c r="L30" s="40">
        <f t="shared" si="8"/>
        <v>0</v>
      </c>
      <c r="M30" s="40">
        <f t="shared" si="9"/>
        <v>0</v>
      </c>
      <c r="P30" s="73"/>
      <c r="Q30" s="73"/>
      <c r="R30" s="73"/>
    </row>
    <row r="31" spans="1:18" ht="14.25">
      <c r="A31" s="98" t="s">
        <v>86</v>
      </c>
      <c r="B31" s="24" t="s">
        <v>8</v>
      </c>
      <c r="C31" s="146"/>
      <c r="D31" s="3">
        <f>SUM('1o Kard'!D31+'2o Kard'!D31+'3o Kard'!D31+'4o Kard'!D31+'5o Kard'!D31+Esperino!D31+Mousiko!D31+Itea!D31+Mitropoli!D31+Leontariou!D31+Mouzakiou!D31+Palama!D31+Proastiou!D31+Sofades!D31)</f>
        <v>0</v>
      </c>
      <c r="E31" s="79"/>
      <c r="F31" s="79"/>
      <c r="G31" s="3">
        <f>SUM('1o Kard'!G31+'2o Kard'!G31+'3o Kard'!G31+'4o Kard'!G31+'5o Kard'!G31+Esperino!G31+Mousiko!G31+Itea!G31+Mitropoli!G31+Leontariou!G31+Mouzakiou!G31+Palama!G31+Proastiou!G31+Sofades!G31)</f>
        <v>0</v>
      </c>
      <c r="H31" s="3">
        <f>SUM('1o Kard'!H31+'2o Kard'!H31+'3o Kard'!H31+'4o Kard'!H31+'5o Kard'!H31+Esperino!H31+Mousiko!H31+Itea!H31+Mitropoli!H31+Leontariou!H31+Mouzakiou!H31+Palama!H31+Proastiou!H31+Sofades!H31)</f>
        <v>0</v>
      </c>
      <c r="I31" s="79"/>
      <c r="J31" s="79"/>
      <c r="K31" s="40">
        <f t="shared" si="7"/>
        <v>0</v>
      </c>
      <c r="L31" s="40">
        <f t="shared" si="8"/>
        <v>0</v>
      </c>
      <c r="M31" s="40">
        <f t="shared" si="9"/>
        <v>0</v>
      </c>
      <c r="P31" s="73"/>
      <c r="Q31" s="73"/>
      <c r="R31" s="73"/>
    </row>
    <row r="32" spans="1:18" ht="14.25">
      <c r="A32" s="96" t="s">
        <v>59</v>
      </c>
      <c r="B32" s="24" t="s">
        <v>8</v>
      </c>
      <c r="C32" s="144" t="s">
        <v>17</v>
      </c>
      <c r="D32" s="3">
        <f>SUM('1o Kard'!D32+'2o Kard'!D32+'3o Kard'!D32+'4o Kard'!D32+'5o Kard'!D32+Esperino!D32+Mousiko!D32+Itea!D32+Mitropoli!D32+Leontariou!D32+Mouzakiou!D32+Palama!D32+Proastiou!D32+Sofades!D32)</f>
        <v>14</v>
      </c>
      <c r="E32" s="79"/>
      <c r="F32" s="79"/>
      <c r="G32" s="3">
        <f>SUM('1o Kard'!G32+'2o Kard'!G32+'3o Kard'!G32+'4o Kard'!G32+'5o Kard'!G32+Esperino!G32+Mousiko!G32+Itea!G32+Mitropoli!G32+Leontariou!G32+Mouzakiou!G32+Palama!G32+Proastiou!G32+Sofades!G32)</f>
        <v>8</v>
      </c>
      <c r="H32" s="3">
        <f>SUM('1o Kard'!H32+'2o Kard'!H32+'3o Kard'!H32+'4o Kard'!H32+'5o Kard'!H32+Esperino!H32+Mousiko!H32+Itea!H32+Mitropoli!H32+Leontariou!H32+Mouzakiou!H32+Palama!H32+Proastiou!H32+Sofades!H32)</f>
        <v>3</v>
      </c>
      <c r="I32" s="79"/>
      <c r="J32" s="79"/>
      <c r="K32" s="40">
        <f t="shared" si="7"/>
        <v>8</v>
      </c>
      <c r="L32" s="40">
        <f t="shared" si="8"/>
        <v>3</v>
      </c>
      <c r="M32" s="40">
        <f t="shared" si="9"/>
        <v>11</v>
      </c>
      <c r="P32" s="73"/>
      <c r="Q32" s="73"/>
      <c r="R32" s="73"/>
    </row>
    <row r="33" spans="1:18" ht="28.5">
      <c r="A33" s="96" t="s">
        <v>60</v>
      </c>
      <c r="B33" s="24" t="s">
        <v>8</v>
      </c>
      <c r="C33" s="146"/>
      <c r="D33" s="3">
        <f>SUM('1o Kard'!D33+'2o Kard'!D33+'3o Kard'!D33+'4o Kard'!D33+'5o Kard'!D33+Esperino!D33+Mousiko!D33+Itea!D33+Mitropoli!D33+Leontariou!D33+Mouzakiou!D33+Palama!D33+Proastiou!D33+Sofades!D33)</f>
        <v>14</v>
      </c>
      <c r="E33" s="79"/>
      <c r="F33" s="79"/>
      <c r="G33" s="3">
        <f>SUM('1o Kard'!G33+'2o Kard'!G33+'3o Kard'!G33+'4o Kard'!G33+'5o Kard'!G33+Esperino!G33+Mousiko!G33+Itea!G33+Mitropoli!G33+Leontariou!G33+Mouzakiou!G33+Palama!G33+Proastiou!G33+Sofades!G33)</f>
        <v>8</v>
      </c>
      <c r="H33" s="3">
        <f>SUM('1o Kard'!H33+'2o Kard'!H33+'3o Kard'!H33+'4o Kard'!H33+'5o Kard'!H33+Esperino!H33+Mousiko!H33+Itea!H33+Mitropoli!H33+Leontariou!H33+Mouzakiou!H33+Palama!H33+Proastiou!H33+Sofades!H33)</f>
        <v>3</v>
      </c>
      <c r="I33" s="79"/>
      <c r="J33" s="79"/>
      <c r="K33" s="40">
        <f t="shared" si="7"/>
        <v>8</v>
      </c>
      <c r="L33" s="40">
        <f t="shared" si="8"/>
        <v>3</v>
      </c>
      <c r="M33" s="40">
        <f t="shared" si="9"/>
        <v>11</v>
      </c>
      <c r="P33" s="73">
        <f t="shared" si="3"/>
        <v>72.72727272727273</v>
      </c>
      <c r="Q33" s="73">
        <f t="shared" si="4"/>
        <v>27.272727272727273</v>
      </c>
      <c r="R33" s="73">
        <f t="shared" si="5"/>
        <v>78.57142857142857</v>
      </c>
    </row>
    <row r="34" spans="1:18" ht="25.5" customHeight="1">
      <c r="A34" s="96" t="s">
        <v>87</v>
      </c>
      <c r="B34" s="36" t="s">
        <v>13</v>
      </c>
      <c r="C34" s="142" t="s">
        <v>7</v>
      </c>
      <c r="D34" s="3">
        <f>SUM('1o Kard'!D34+'2o Kard'!D34+'3o Kard'!D34+'4o Kard'!D34+'5o Kard'!D34+Esperino!D34+Mousiko!D34+Itea!D34+Mitropoli!D34+Leontariou!D34+Mouzakiou!D34+Palama!D34+Proastiou!D34+Sofades!D34)</f>
        <v>40</v>
      </c>
      <c r="E34" s="79"/>
      <c r="F34" s="79"/>
      <c r="G34" s="79"/>
      <c r="H34" s="79"/>
      <c r="I34" s="3">
        <f>SUM('1o Kard'!I34+'2o Kard'!I34+'3o Kard'!I34+'4o Kard'!I34+'5o Kard'!I34+Esperino!I34+Mousiko!I34+Itea!I34+Mitropoli!I34+Leontariou!I34+Mouzakiou!I34+Palama!I34+Proastiou!I34+Sofades!I34)</f>
        <v>24</v>
      </c>
      <c r="J34" s="3">
        <f>SUM('1o Kard'!J34+'2o Kard'!J34+'3o Kard'!J34+'4o Kard'!J34+'5o Kard'!J34+Esperino!J34+Mousiko!J34+Itea!J34+Mitropoli!J34+Leontariou!J34+Mouzakiou!J34+Palama!J34+Proastiou!J34+Sofades!J34)</f>
        <v>4</v>
      </c>
      <c r="K34" s="40">
        <f>SUM(I34)</f>
        <v>24</v>
      </c>
      <c r="L34" s="40">
        <f>SUM(J34)</f>
        <v>4</v>
      </c>
      <c r="M34" s="40">
        <f t="shared" si="6"/>
        <v>28</v>
      </c>
      <c r="P34" s="73">
        <f t="shared" si="3"/>
        <v>85.71428571428571</v>
      </c>
      <c r="Q34" s="73">
        <f t="shared" si="4"/>
        <v>14.285714285714286</v>
      </c>
      <c r="R34" s="73">
        <f t="shared" si="5"/>
        <v>70</v>
      </c>
    </row>
    <row r="35" spans="1:18" ht="14.25">
      <c r="A35" s="99" t="s">
        <v>88</v>
      </c>
      <c r="B35" s="36" t="s">
        <v>13</v>
      </c>
      <c r="C35" s="147"/>
      <c r="D35" s="3">
        <f>SUM('1o Kard'!D35+'2o Kard'!D35+'3o Kard'!D35+'4o Kard'!D35+'5o Kard'!D35+Esperino!D35+Mousiko!D35+Itea!D35+Mitropoli!D35+Leontariou!D35+Mouzakiou!D35+Palama!D35+Proastiou!D35+Sofades!D35)</f>
        <v>40</v>
      </c>
      <c r="E35" s="79"/>
      <c r="F35" s="79"/>
      <c r="G35" s="79"/>
      <c r="H35" s="79"/>
      <c r="I35" s="3">
        <f>SUM('1o Kard'!I35+'2o Kard'!I35+'3o Kard'!I35+'4o Kard'!I35+'5o Kard'!I35+Esperino!I35+Mousiko!I35+Itea!I35+Mitropoli!I35+Leontariou!I35+Mouzakiou!I35+Palama!I35+Proastiou!I35+Sofades!I35)</f>
        <v>18</v>
      </c>
      <c r="J35" s="3">
        <f>SUM('1o Kard'!J35+'2o Kard'!J35+'3o Kard'!J35+'4o Kard'!J35+'5o Kard'!J35+Esperino!J35+Mousiko!J35+Itea!J35+Mitropoli!J35+Leontariou!J35+Mouzakiou!J35+Palama!J35+Proastiou!J35+Sofades!J35)</f>
        <v>2</v>
      </c>
      <c r="K35" s="40">
        <f aca="true" t="shared" si="10" ref="K35:K44">SUM(I35)</f>
        <v>18</v>
      </c>
      <c r="L35" s="40">
        <f aca="true" t="shared" si="11" ref="L35:L44">SUM(J35)</f>
        <v>2</v>
      </c>
      <c r="M35" s="40">
        <f aca="true" t="shared" si="12" ref="M35:M44">SUM(K35,L35)</f>
        <v>20</v>
      </c>
      <c r="P35" s="73">
        <f t="shared" si="3"/>
        <v>90</v>
      </c>
      <c r="Q35" s="73">
        <f t="shared" si="4"/>
        <v>10</v>
      </c>
      <c r="R35" s="73">
        <f t="shared" si="5"/>
        <v>50</v>
      </c>
    </row>
    <row r="36" spans="1:18" ht="25.5" customHeight="1">
      <c r="A36" s="95" t="s">
        <v>89</v>
      </c>
      <c r="B36" s="36" t="s">
        <v>13</v>
      </c>
      <c r="C36" s="143"/>
      <c r="D36" s="3">
        <f>SUM('1o Kard'!D36+'2o Kard'!D36+'3o Kard'!D36+'4o Kard'!D36+'5o Kard'!D36+Esperino!D36+Mousiko!D36+Itea!D36+Mitropoli!D36+Leontariou!D36+Mouzakiou!D36+Palama!D36+Proastiou!D36+Sofades!D36)</f>
        <v>40</v>
      </c>
      <c r="E36" s="79"/>
      <c r="F36" s="79"/>
      <c r="G36" s="79"/>
      <c r="H36" s="79"/>
      <c r="I36" s="3">
        <f>SUM('1o Kard'!I36+'2o Kard'!I36+'3o Kard'!I36+'4o Kard'!I36+'5o Kard'!I36+Esperino!I36+Mousiko!I36+Itea!I36+Mitropoli!I36+Leontariou!I36+Mouzakiou!I36+Palama!I36+Proastiou!I36+Sofades!I36)</f>
        <v>15</v>
      </c>
      <c r="J36" s="3">
        <f>SUM('1o Kard'!J36+'2o Kard'!J36+'3o Kard'!J36+'4o Kard'!J36+'5o Kard'!J36+Esperino!J36+Mousiko!J36+Itea!J36+Mitropoli!J36+Leontariou!J36+Mouzakiou!J36+Palama!J36+Proastiou!J36+Sofades!J36)</f>
        <v>6</v>
      </c>
      <c r="K36" s="40">
        <f t="shared" si="10"/>
        <v>15</v>
      </c>
      <c r="L36" s="40">
        <f t="shared" si="11"/>
        <v>6</v>
      </c>
      <c r="M36" s="40">
        <f t="shared" si="12"/>
        <v>21</v>
      </c>
      <c r="P36" s="73">
        <f t="shared" si="3"/>
        <v>71.42857142857143</v>
      </c>
      <c r="Q36" s="73">
        <f t="shared" si="4"/>
        <v>28.571428571428573</v>
      </c>
      <c r="R36" s="73">
        <f t="shared" si="5"/>
        <v>52.5</v>
      </c>
    </row>
    <row r="37" spans="1:18" ht="14.25">
      <c r="A37" s="95" t="s">
        <v>18</v>
      </c>
      <c r="B37" s="36" t="s">
        <v>13</v>
      </c>
      <c r="C37" s="142" t="s">
        <v>12</v>
      </c>
      <c r="D37" s="3">
        <f>SUM('1o Kard'!D37+'2o Kard'!D37+'3o Kard'!D37+'4o Kard'!D37+'5o Kard'!D37+Esperino!D37+Mousiko!D37+Itea!D37+Mitropoli!D37+Leontariou!D37+Mouzakiou!D37+Palama!D37+Proastiou!D37+Sofades!D37)</f>
        <v>35</v>
      </c>
      <c r="E37" s="79"/>
      <c r="F37" s="79"/>
      <c r="G37" s="79"/>
      <c r="H37" s="79"/>
      <c r="I37" s="3">
        <f>SUM('1o Kard'!I37+'2o Kard'!I37+'3o Kard'!I37+'4o Kard'!I37+'5o Kard'!I37+Esperino!I37+Mousiko!I37+Itea!I37+Mitropoli!I37+Leontariou!I37+Mouzakiou!I37+Palama!I37+Proastiou!I37+Sofades!I37)</f>
        <v>19</v>
      </c>
      <c r="J37" s="3">
        <f>SUM('1o Kard'!J37+'2o Kard'!J37+'3o Kard'!J37+'4o Kard'!J37+'5o Kard'!J37+Esperino!J37+Mousiko!J37+Itea!J37+Mitropoli!J37+Leontariou!J37+Mouzakiou!J37+Palama!J37+Proastiou!J37+Sofades!J37)</f>
        <v>3</v>
      </c>
      <c r="K37" s="40">
        <f t="shared" si="10"/>
        <v>19</v>
      </c>
      <c r="L37" s="40">
        <f t="shared" si="11"/>
        <v>3</v>
      </c>
      <c r="M37" s="40">
        <f t="shared" si="12"/>
        <v>22</v>
      </c>
      <c r="P37" s="73">
        <f t="shared" si="3"/>
        <v>86.36363636363636</v>
      </c>
      <c r="Q37" s="73">
        <f t="shared" si="4"/>
        <v>13.636363636363637</v>
      </c>
      <c r="R37" s="73">
        <f t="shared" si="5"/>
        <v>62.857142857142854</v>
      </c>
    </row>
    <row r="38" spans="1:18" ht="25.5" customHeight="1">
      <c r="A38" s="96" t="s">
        <v>61</v>
      </c>
      <c r="B38" s="36"/>
      <c r="C38" s="147"/>
      <c r="D38" s="3">
        <f>SUM('1o Kard'!D38+'2o Kard'!D38+'3o Kard'!D38+'4o Kard'!D38+'5o Kard'!D38+Esperino!D38+Mousiko!D38+Itea!D38+Mitropoli!D38+Leontariou!D38+Mouzakiou!D38+Palama!D38+Proastiou!D38+Sofades!D38)</f>
        <v>35</v>
      </c>
      <c r="E38" s="79"/>
      <c r="F38" s="79"/>
      <c r="G38" s="79"/>
      <c r="H38" s="79"/>
      <c r="I38" s="3">
        <f>SUM('1o Kard'!I38+'2o Kard'!I38+'3o Kard'!I38+'4o Kard'!I38+'5o Kard'!I38+Esperino!I38+Mousiko!I38+Itea!I38+Mitropoli!I38+Leontariou!I38+Mouzakiou!I38+Palama!I38+Proastiou!I38+Sofades!I38)</f>
        <v>9</v>
      </c>
      <c r="J38" s="3">
        <f>SUM('1o Kard'!J38+'2o Kard'!J38+'3o Kard'!J38+'4o Kard'!J38+'5o Kard'!J38+Esperino!J38+Mousiko!J38+Itea!J38+Mitropoli!J38+Leontariou!J38+Mouzakiou!J38+Palama!J38+Proastiou!J38+Sofades!J38)</f>
        <v>5</v>
      </c>
      <c r="K38" s="40">
        <f t="shared" si="10"/>
        <v>9</v>
      </c>
      <c r="L38" s="40">
        <f t="shared" si="11"/>
        <v>5</v>
      </c>
      <c r="M38" s="40">
        <f t="shared" si="12"/>
        <v>14</v>
      </c>
      <c r="P38" s="73"/>
      <c r="Q38" s="73"/>
      <c r="R38" s="73"/>
    </row>
    <row r="39" spans="1:18" ht="14.25">
      <c r="A39" s="96" t="s">
        <v>62</v>
      </c>
      <c r="B39" s="36"/>
      <c r="C39" s="143"/>
      <c r="D39" s="3">
        <f>SUM('1o Kard'!D39+'2o Kard'!D39+'3o Kard'!D39+'4o Kard'!D39+'5o Kard'!D39+Esperino!D39+Mousiko!D39+Itea!D39+Mitropoli!D39+Leontariou!D39+Mouzakiou!D39+Palama!D39+Proastiou!D39+Sofades!D39)</f>
        <v>35</v>
      </c>
      <c r="E39" s="79"/>
      <c r="F39" s="79"/>
      <c r="G39" s="79"/>
      <c r="H39" s="79"/>
      <c r="I39" s="3">
        <f>SUM('1o Kard'!I39+'2o Kard'!I39+'3o Kard'!I39+'4o Kard'!I39+'5o Kard'!I39+Esperino!I39+Mousiko!I39+Itea!I39+Mitropoli!I39+Leontariou!I39+Mouzakiou!I39+Palama!I39+Proastiou!I39+Sofades!I39)</f>
        <v>9</v>
      </c>
      <c r="J39" s="3">
        <f>SUM('1o Kard'!J39+'2o Kard'!J39+'3o Kard'!J39+'4o Kard'!J39+'5o Kard'!J39+Esperino!J39+Mousiko!J39+Itea!J39+Mitropoli!J39+Leontariou!J39+Mouzakiou!J39+Palama!J39+Proastiou!J39+Sofades!J39)</f>
        <v>13</v>
      </c>
      <c r="K39" s="40">
        <f t="shared" si="10"/>
        <v>9</v>
      </c>
      <c r="L39" s="40">
        <f t="shared" si="11"/>
        <v>13</v>
      </c>
      <c r="M39" s="40">
        <f t="shared" si="12"/>
        <v>22</v>
      </c>
      <c r="P39" s="73"/>
      <c r="Q39" s="73"/>
      <c r="R39" s="73"/>
    </row>
    <row r="40" spans="1:18" ht="25.5" customHeight="1">
      <c r="A40" s="96" t="s">
        <v>90</v>
      </c>
      <c r="B40" s="36"/>
      <c r="C40" s="142" t="s">
        <v>19</v>
      </c>
      <c r="D40" s="3">
        <f>SUM('1o Kard'!D40+'2o Kard'!D40+'3o Kard'!D40+'4o Kard'!D40+'5o Kard'!D40+Esperino!D40+Mousiko!D40+Itea!D40+Mitropoli!D40+Leontariou!D40+Mouzakiou!D40+Palama!D40+Proastiou!D40+Sofades!D40)</f>
        <v>0</v>
      </c>
      <c r="E40" s="79"/>
      <c r="F40" s="79"/>
      <c r="G40" s="79"/>
      <c r="H40" s="79"/>
      <c r="I40" s="3">
        <f>SUM('1o Kard'!I40+'2o Kard'!I40+'3o Kard'!I40+'4o Kard'!I40+'5o Kard'!I40+Esperino!I40+Mousiko!I40+Itea!I40+Mitropoli!I40+Leontariou!I40+Mouzakiou!I40+Palama!I40+Proastiou!I40+Sofades!I40)</f>
        <v>0</v>
      </c>
      <c r="J40" s="3">
        <f>SUM('1o Kard'!J40+'2o Kard'!J40+'3o Kard'!J40+'4o Kard'!J40+'5o Kard'!J40+Esperino!J40+Mousiko!J40+Itea!J40+Mitropoli!J40+Leontariou!J40+Mouzakiou!J40+Palama!J40+Proastiou!J40+Sofades!J40)</f>
        <v>0</v>
      </c>
      <c r="K40" s="40">
        <f t="shared" si="10"/>
        <v>0</v>
      </c>
      <c r="L40" s="40">
        <f t="shared" si="11"/>
        <v>0</v>
      </c>
      <c r="M40" s="40">
        <f t="shared" si="12"/>
        <v>0</v>
      </c>
      <c r="P40" s="73"/>
      <c r="Q40" s="73"/>
      <c r="R40" s="73"/>
    </row>
    <row r="41" spans="1:18" ht="28.5">
      <c r="A41" s="95" t="s">
        <v>64</v>
      </c>
      <c r="B41" s="36" t="s">
        <v>13</v>
      </c>
      <c r="C41" s="143"/>
      <c r="D41" s="3">
        <f>SUM('1o Kard'!D41+'2o Kard'!D41+'3o Kard'!D41+'4o Kard'!D41+'5o Kard'!D41+Esperino!D41+Mousiko!D41+Itea!D41+Mitropoli!D41+Leontariou!D41+Mouzakiou!D41+Palama!D41+Proastiou!D41+Sofades!D41)</f>
        <v>0</v>
      </c>
      <c r="E41" s="79"/>
      <c r="F41" s="79"/>
      <c r="G41" s="79"/>
      <c r="H41" s="79"/>
      <c r="I41" s="3">
        <f>SUM('1o Kard'!I41+'2o Kard'!I41+'3o Kard'!I41+'4o Kard'!I41+'5o Kard'!I41+Esperino!I41+Mousiko!I41+Itea!I41+Mitropoli!I41+Leontariou!I41+Mouzakiou!I41+Palama!I41+Proastiou!I41+Sofades!I41)</f>
        <v>0</v>
      </c>
      <c r="J41" s="3">
        <f>SUM('1o Kard'!J41+'2o Kard'!J41+'3o Kard'!J41+'4o Kard'!J41+'5o Kard'!J41+Esperino!J41+Mousiko!J41+Itea!J41+Mitropoli!J41+Leontariou!J41+Mouzakiou!J41+Palama!J41+Proastiou!J41+Sofades!J41)</f>
        <v>0</v>
      </c>
      <c r="K41" s="40">
        <f t="shared" si="10"/>
        <v>0</v>
      </c>
      <c r="L41" s="40">
        <f t="shared" si="11"/>
        <v>0</v>
      </c>
      <c r="M41" s="40">
        <f t="shared" si="12"/>
        <v>0</v>
      </c>
      <c r="P41" s="73" t="e">
        <f t="shared" si="3"/>
        <v>#DIV/0!</v>
      </c>
      <c r="Q41" s="73" t="e">
        <f t="shared" si="4"/>
        <v>#DIV/0!</v>
      </c>
      <c r="R41" s="73" t="e">
        <f t="shared" si="5"/>
        <v>#DIV/0!</v>
      </c>
    </row>
    <row r="42" spans="1:18" ht="28.5">
      <c r="A42" s="95" t="s">
        <v>65</v>
      </c>
      <c r="B42" s="36" t="s">
        <v>13</v>
      </c>
      <c r="C42" s="37" t="s">
        <v>11</v>
      </c>
      <c r="D42" s="3">
        <f>SUM('1o Kard'!D42+'2o Kard'!D42+'3o Kard'!D42+'4o Kard'!D42+'5o Kard'!D42+Esperino!D42+Mousiko!D42+Itea!D42+Mitropoli!D42+Leontariou!D42+Mouzakiou!D42+Palama!D42+Proastiou!D42+Sofades!D42)</f>
        <v>34</v>
      </c>
      <c r="E42" s="79"/>
      <c r="F42" s="79"/>
      <c r="G42" s="79"/>
      <c r="H42" s="79"/>
      <c r="I42" s="3">
        <f>SUM('1o Kard'!I42+'2o Kard'!I42+'3o Kard'!I42+'4o Kard'!I42+'5o Kard'!I42+Esperino!I42+Mousiko!I42+Itea!I42+Mitropoli!I42+Leontariou!I42+Mouzakiou!I42+Palama!I42+Proastiou!I42+Sofades!I42)</f>
        <v>20</v>
      </c>
      <c r="J42" s="3">
        <f>SUM('1o Kard'!J42+'2o Kard'!J42+'3o Kard'!J42+'4o Kard'!J42+'5o Kard'!J42+Esperino!J42+Mousiko!J42+Itea!J42+Mitropoli!J42+Leontariou!J42+Mouzakiou!J42+Palama!J42+Proastiou!J42+Sofades!J42)</f>
        <v>10</v>
      </c>
      <c r="K42" s="40">
        <f t="shared" si="10"/>
        <v>20</v>
      </c>
      <c r="L42" s="40">
        <f t="shared" si="11"/>
        <v>10</v>
      </c>
      <c r="M42" s="40">
        <f t="shared" si="12"/>
        <v>30</v>
      </c>
      <c r="P42" s="73">
        <f t="shared" si="3"/>
        <v>66.66666666666667</v>
      </c>
      <c r="Q42" s="73">
        <f t="shared" si="4"/>
        <v>33.333333333333336</v>
      </c>
      <c r="R42" s="73">
        <f t="shared" si="5"/>
        <v>88.23529411764706</v>
      </c>
    </row>
    <row r="43" spans="1:18" ht="42.75">
      <c r="A43" s="95" t="s">
        <v>67</v>
      </c>
      <c r="B43" s="36" t="s">
        <v>13</v>
      </c>
      <c r="C43" s="142" t="s">
        <v>17</v>
      </c>
      <c r="D43" s="3">
        <f>SUM('1o Kard'!D43+'2o Kard'!D43+'3o Kard'!D43+'4o Kard'!D43+'5o Kard'!D43+Esperino!D43+Mousiko!D43+Itea!D43+Mitropoli!D43+Leontariou!D43+Mouzakiou!D43+Palama!D43+Proastiou!D43+Sofades!D43)</f>
        <v>14</v>
      </c>
      <c r="E43" s="79"/>
      <c r="F43" s="79"/>
      <c r="G43" s="79"/>
      <c r="H43" s="79"/>
      <c r="I43" s="3">
        <f>SUM('1o Kard'!I43+'2o Kard'!I43+'3o Kard'!I43+'4o Kard'!I43+'5o Kard'!I43+Esperino!I43+Mousiko!I43+Itea!I43+Mitropoli!I43+Leontariou!I43+Mouzakiou!I43+Palama!I43+Proastiou!I43+Sofades!I43)</f>
        <v>6</v>
      </c>
      <c r="J43" s="3">
        <f>SUM('1o Kard'!J43+'2o Kard'!J43+'3o Kard'!J43+'4o Kard'!J43+'5o Kard'!J43+Esperino!J43+Mousiko!J43+Itea!J43+Mitropoli!J43+Leontariou!J43+Mouzakiou!J43+Palama!J43+Proastiou!J43+Sofades!J43)</f>
        <v>2</v>
      </c>
      <c r="K43" s="40">
        <f t="shared" si="10"/>
        <v>6</v>
      </c>
      <c r="L43" s="40">
        <f t="shared" si="11"/>
        <v>2</v>
      </c>
      <c r="M43" s="40">
        <f t="shared" si="12"/>
        <v>8</v>
      </c>
      <c r="P43" s="73">
        <f t="shared" si="3"/>
        <v>75</v>
      </c>
      <c r="Q43" s="73">
        <f t="shared" si="4"/>
        <v>25</v>
      </c>
      <c r="R43" s="73">
        <f t="shared" si="5"/>
        <v>57.142857142857146</v>
      </c>
    </row>
    <row r="44" spans="1:18" ht="15" thickBot="1">
      <c r="A44" s="96" t="s">
        <v>66</v>
      </c>
      <c r="B44" s="36" t="s">
        <v>13</v>
      </c>
      <c r="C44" s="143"/>
      <c r="D44" s="3">
        <f>SUM('1o Kard'!D44+'2o Kard'!D44+'3o Kard'!D44+'4o Kard'!D44+'5o Kard'!D44+Esperino!D44+Mousiko!D44+Itea!D44+Mitropoli!D44+Leontariou!D44+Mouzakiou!D44+Palama!D44+Proastiou!D44+Sofades!D44)</f>
        <v>14</v>
      </c>
      <c r="E44" s="79"/>
      <c r="F44" s="79"/>
      <c r="G44" s="79"/>
      <c r="H44" s="79"/>
      <c r="I44" s="3">
        <f>SUM('1o Kard'!I44+'2o Kard'!I44+'3o Kard'!I44+'4o Kard'!I44+'5o Kard'!I44+Esperino!I44+Mousiko!I44+Itea!I44+Mitropoli!I44+Leontariou!I44+Mouzakiou!I44+Palama!I44+Proastiou!I44+Sofades!I44)</f>
        <v>1</v>
      </c>
      <c r="J44" s="3">
        <f>SUM('1o Kard'!J44+'2o Kard'!J44+'3o Kard'!J44+'4o Kard'!J44+'5o Kard'!J44+Esperino!J44+Mousiko!J44+Itea!J44+Mitropoli!J44+Leontariou!J44+Mouzakiou!J44+Palama!J44+Proastiou!J44+Sofades!J44)</f>
        <v>1</v>
      </c>
      <c r="K44" s="41">
        <f t="shared" si="10"/>
        <v>1</v>
      </c>
      <c r="L44" s="41">
        <f t="shared" si="11"/>
        <v>1</v>
      </c>
      <c r="M44" s="41">
        <f t="shared" si="12"/>
        <v>2</v>
      </c>
      <c r="P44" s="73">
        <f t="shared" si="3"/>
        <v>50</v>
      </c>
      <c r="Q44" s="73">
        <f t="shared" si="4"/>
        <v>50</v>
      </c>
      <c r="R44" s="73">
        <f t="shared" si="5"/>
        <v>14.285714285714286</v>
      </c>
    </row>
    <row r="45" spans="1:17" ht="25.5" customHeight="1" thickBot="1">
      <c r="A45" s="168" t="s">
        <v>21</v>
      </c>
      <c r="B45" s="169"/>
      <c r="C45" s="169"/>
      <c r="D45" s="169"/>
      <c r="E45" s="169"/>
      <c r="F45" s="169"/>
      <c r="G45" s="169"/>
      <c r="H45" s="169"/>
      <c r="I45" s="169"/>
      <c r="J45" s="169"/>
      <c r="K45" s="42">
        <f>SUM(K7:K44)</f>
        <v>351</v>
      </c>
      <c r="L45" s="42">
        <f>SUM(L7:L44)</f>
        <v>254</v>
      </c>
      <c r="M45" s="42">
        <f>SUM(M7:M44)</f>
        <v>605</v>
      </c>
      <c r="N45" s="38"/>
      <c r="P45" s="160" t="s">
        <v>37</v>
      </c>
      <c r="Q45" s="158" t="s">
        <v>38</v>
      </c>
    </row>
    <row r="46" spans="1:17" ht="25.5" customHeight="1" thickBo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2"/>
      <c r="L46" s="172"/>
      <c r="M46" s="173"/>
      <c r="P46" s="159"/>
      <c r="Q46" s="159"/>
    </row>
    <row r="47" spans="1:17" ht="25.5" customHeight="1" thickBot="1">
      <c r="A47" s="174" t="s">
        <v>23</v>
      </c>
      <c r="B47" s="175"/>
      <c r="C47" s="175"/>
      <c r="D47" s="175"/>
      <c r="E47" s="175"/>
      <c r="F47" s="175"/>
      <c r="G47" s="175"/>
      <c r="H47" s="175"/>
      <c r="I47" s="175"/>
      <c r="J47" s="176"/>
      <c r="K47" s="43">
        <f>SUM(K7:K19)</f>
        <v>122</v>
      </c>
      <c r="L47" s="43">
        <f>SUM(L7:L19)</f>
        <v>136</v>
      </c>
      <c r="M47" s="43">
        <f>SUM(M7:M19)</f>
        <v>258</v>
      </c>
      <c r="N47" s="38"/>
      <c r="P47" s="1">
        <f>SUM(D7:D19)</f>
        <v>457</v>
      </c>
      <c r="Q47" s="74">
        <f>(M47*100)/P47</f>
        <v>56.455142231947484</v>
      </c>
    </row>
    <row r="48" spans="1:17" ht="25.5" customHeight="1" thickBot="1">
      <c r="A48" s="177" t="s">
        <v>24</v>
      </c>
      <c r="B48" s="175"/>
      <c r="C48" s="175"/>
      <c r="D48" s="175"/>
      <c r="E48" s="175"/>
      <c r="F48" s="175"/>
      <c r="G48" s="175"/>
      <c r="H48" s="175"/>
      <c r="I48" s="175"/>
      <c r="J48" s="176"/>
      <c r="K48" s="44">
        <f>SUM(K20:K33)</f>
        <v>108</v>
      </c>
      <c r="L48" s="44">
        <f>SUM(L20:L33)</f>
        <v>72</v>
      </c>
      <c r="M48" s="44">
        <f>SUM(M20:M33)</f>
        <v>180</v>
      </c>
      <c r="N48" s="38"/>
      <c r="P48" s="1">
        <f>SUM(D20:D33)</f>
        <v>332</v>
      </c>
      <c r="Q48" s="74">
        <f>(M48*100)/P48</f>
        <v>54.21686746987952</v>
      </c>
    </row>
    <row r="49" spans="1:17" ht="25.5" customHeight="1" thickBot="1">
      <c r="A49" s="178" t="s">
        <v>25</v>
      </c>
      <c r="B49" s="179"/>
      <c r="C49" s="179"/>
      <c r="D49" s="179"/>
      <c r="E49" s="179"/>
      <c r="F49" s="179"/>
      <c r="G49" s="179"/>
      <c r="H49" s="179"/>
      <c r="I49" s="179"/>
      <c r="J49" s="180"/>
      <c r="K49" s="45">
        <f>SUM(K34:K44)</f>
        <v>121</v>
      </c>
      <c r="L49" s="45">
        <f>SUM(L34:L44)</f>
        <v>46</v>
      </c>
      <c r="M49" s="45">
        <f>SUM(M34:M44)</f>
        <v>167</v>
      </c>
      <c r="N49" s="38"/>
      <c r="P49" s="1">
        <f>SUM(D34:D44)</f>
        <v>287</v>
      </c>
      <c r="Q49" s="74">
        <f>(M49*100)/P49</f>
        <v>58.18815331010453</v>
      </c>
    </row>
    <row r="50" spans="1:14" ht="24.75" customHeight="1" thickBot="1">
      <c r="A50" s="161" t="s">
        <v>26</v>
      </c>
      <c r="B50" s="162"/>
      <c r="C50" s="162"/>
      <c r="D50" s="162"/>
      <c r="E50" s="162"/>
      <c r="F50" s="162"/>
      <c r="G50" s="162"/>
      <c r="H50" s="162"/>
      <c r="I50" s="162"/>
      <c r="J50" s="163"/>
      <c r="K50" s="46">
        <f>SUM(K7:K11,K20:K23,K34:K36)</f>
        <v>179</v>
      </c>
      <c r="L50" s="46">
        <f>SUM(L7:L11,L20:L23,L34:L36)</f>
        <v>86</v>
      </c>
      <c r="M50" s="46">
        <f>SUM(M7:M11,M20:M23,M34:M36)</f>
        <v>265</v>
      </c>
      <c r="N50" s="38"/>
    </row>
    <row r="51" spans="1:14" ht="25.5" customHeight="1" thickBot="1">
      <c r="A51" s="161" t="s">
        <v>27</v>
      </c>
      <c r="B51" s="162"/>
      <c r="C51" s="162"/>
      <c r="D51" s="162"/>
      <c r="E51" s="162"/>
      <c r="F51" s="162"/>
      <c r="G51" s="162"/>
      <c r="H51" s="162"/>
      <c r="I51" s="162"/>
      <c r="J51" s="163"/>
      <c r="K51" s="46">
        <f>SUM(K12:K16,K24:K31,K37:K41)</f>
        <v>114</v>
      </c>
      <c r="L51" s="46">
        <f>SUM(L12:L16,L24:L31,L37:L41)</f>
        <v>104</v>
      </c>
      <c r="M51" s="46">
        <f>SUM(M12:M16,M24:M31,M37:M41)</f>
        <v>218</v>
      </c>
      <c r="N51" s="38"/>
    </row>
    <row r="52" spans="1:14" ht="27.75" customHeight="1" thickBot="1">
      <c r="A52" s="161" t="s">
        <v>28</v>
      </c>
      <c r="B52" s="162"/>
      <c r="C52" s="162"/>
      <c r="D52" s="162"/>
      <c r="E52" s="162"/>
      <c r="F52" s="162"/>
      <c r="G52" s="162"/>
      <c r="H52" s="162"/>
      <c r="I52" s="162"/>
      <c r="J52" s="163"/>
      <c r="K52" s="46">
        <f>SUM(K17:K19,K32:K33,K42:K44)</f>
        <v>58</v>
      </c>
      <c r="L52" s="46">
        <f>SUM(L17:L19,L32:L33,L42:L44)</f>
        <v>64</v>
      </c>
      <c r="M52" s="46">
        <f>SUM(M17:M19,M32:M33,M42:M44)</f>
        <v>122</v>
      </c>
      <c r="N52" s="38"/>
    </row>
    <row r="53" spans="1:13" ht="24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ht="14.25">
      <c r="A54" s="81"/>
    </row>
  </sheetData>
  <sheetProtection/>
  <mergeCells count="37">
    <mergeCell ref="E4:F4"/>
    <mergeCell ref="G4:H4"/>
    <mergeCell ref="I4:J4"/>
    <mergeCell ref="K4:M4"/>
    <mergeCell ref="A1:M1"/>
    <mergeCell ref="A2:M2"/>
    <mergeCell ref="A3:M3"/>
    <mergeCell ref="A51:J51"/>
    <mergeCell ref="A52:J52"/>
    <mergeCell ref="A46:M46"/>
    <mergeCell ref="A47:J47"/>
    <mergeCell ref="A48:J48"/>
    <mergeCell ref="A49:J49"/>
    <mergeCell ref="P5:P6"/>
    <mergeCell ref="Q5:Q6"/>
    <mergeCell ref="R5:R6"/>
    <mergeCell ref="P45:P46"/>
    <mergeCell ref="Q45:Q46"/>
    <mergeCell ref="A50:J50"/>
    <mergeCell ref="K5:L5"/>
    <mergeCell ref="E6:J6"/>
    <mergeCell ref="M6:N6"/>
    <mergeCell ref="A45:J45"/>
    <mergeCell ref="A6:D6"/>
    <mergeCell ref="C7:C11"/>
    <mergeCell ref="C12:C14"/>
    <mergeCell ref="C15:C16"/>
    <mergeCell ref="C18:C19"/>
    <mergeCell ref="C20:C23"/>
    <mergeCell ref="C40:C41"/>
    <mergeCell ref="C43:C44"/>
    <mergeCell ref="C24:C26"/>
    <mergeCell ref="C27:C29"/>
    <mergeCell ref="C30:C31"/>
    <mergeCell ref="C32:C33"/>
    <mergeCell ref="C34:C36"/>
    <mergeCell ref="C37:C3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102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>
        <v>2</v>
      </c>
      <c r="F7" s="111">
        <v>0</v>
      </c>
      <c r="G7" s="112"/>
      <c r="H7" s="112"/>
      <c r="I7" s="113"/>
      <c r="J7" s="114"/>
      <c r="K7" s="115">
        <f aca="true" t="shared" si="0" ref="K7:L12">SUM(E7)</f>
        <v>2</v>
      </c>
      <c r="L7" s="115">
        <f t="shared" si="0"/>
        <v>0</v>
      </c>
      <c r="M7" s="115">
        <f aca="true" t="shared" si="1" ref="M7:M12">SUM(K7,L7)</f>
        <v>2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2</v>
      </c>
      <c r="E8" s="111">
        <v>2</v>
      </c>
      <c r="F8" s="111"/>
      <c r="G8" s="112"/>
      <c r="H8" s="112"/>
      <c r="I8" s="113"/>
      <c r="J8" s="114"/>
      <c r="K8" s="115">
        <f t="shared" si="0"/>
        <v>2</v>
      </c>
      <c r="L8" s="115">
        <f t="shared" si="0"/>
        <v>0</v>
      </c>
      <c r="M8" s="115">
        <f t="shared" si="1"/>
        <v>2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2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2</v>
      </c>
      <c r="E10" s="117">
        <v>2</v>
      </c>
      <c r="F10" s="111"/>
      <c r="G10" s="112"/>
      <c r="H10" s="112"/>
      <c r="I10" s="113"/>
      <c r="J10" s="114"/>
      <c r="K10" s="115">
        <f t="shared" si="0"/>
        <v>2</v>
      </c>
      <c r="L10" s="115">
        <f t="shared" si="0"/>
        <v>0</v>
      </c>
      <c r="M10" s="115">
        <f t="shared" si="1"/>
        <v>2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2</v>
      </c>
      <c r="E11" s="117">
        <v>2</v>
      </c>
      <c r="F11" s="111"/>
      <c r="G11" s="112"/>
      <c r="H11" s="112"/>
      <c r="I11" s="113"/>
      <c r="J11" s="114"/>
      <c r="K11" s="115">
        <f t="shared" si="0"/>
        <v>2</v>
      </c>
      <c r="L11" s="115">
        <f t="shared" si="0"/>
        <v>0</v>
      </c>
      <c r="M11" s="115">
        <f t="shared" si="1"/>
        <v>2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2</v>
      </c>
      <c r="E12" s="117"/>
      <c r="F12" s="111"/>
      <c r="G12" s="112"/>
      <c r="H12" s="112"/>
      <c r="I12" s="113"/>
      <c r="J12" s="114"/>
      <c r="K12" s="115">
        <f t="shared" si="0"/>
        <v>0</v>
      </c>
      <c r="L12" s="115">
        <f t="shared" si="0"/>
        <v>0</v>
      </c>
      <c r="M12" s="115">
        <f t="shared" si="1"/>
        <v>0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2</v>
      </c>
      <c r="E13" s="111">
        <v>2</v>
      </c>
      <c r="F13" s="111"/>
      <c r="G13" s="112"/>
      <c r="H13" s="112"/>
      <c r="I13" s="113"/>
      <c r="J13" s="114"/>
      <c r="K13" s="115">
        <f>SUM(E13)</f>
        <v>2</v>
      </c>
      <c r="L13" s="115">
        <f>SUM(F13)</f>
        <v>0</v>
      </c>
      <c r="M13" s="115">
        <f>SUM(K13,L13)</f>
        <v>2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2</v>
      </c>
      <c r="E14" s="117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>
        <v>1</v>
      </c>
      <c r="F15" s="111"/>
      <c r="G15" s="112"/>
      <c r="H15" s="112"/>
      <c r="I15" s="113"/>
      <c r="J15" s="114"/>
      <c r="K15" s="115">
        <f t="shared" si="2"/>
        <v>1</v>
      </c>
      <c r="L15" s="115">
        <f t="shared" si="3"/>
        <v>0</v>
      </c>
      <c r="M15" s="115">
        <f t="shared" si="4"/>
        <v>1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/>
      <c r="F16" s="111"/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>
        <v>1</v>
      </c>
      <c r="F17" s="111"/>
      <c r="G17" s="112"/>
      <c r="H17" s="112"/>
      <c r="I17" s="113"/>
      <c r="J17" s="114"/>
      <c r="K17" s="115">
        <f t="shared" si="2"/>
        <v>1</v>
      </c>
      <c r="L17" s="115">
        <f t="shared" si="3"/>
        <v>0</v>
      </c>
      <c r="M17" s="115">
        <f t="shared" si="4"/>
        <v>1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>
        <v>1</v>
      </c>
      <c r="F18" s="111"/>
      <c r="G18" s="112"/>
      <c r="H18" s="112"/>
      <c r="I18" s="113"/>
      <c r="J18" s="114"/>
      <c r="K18" s="115">
        <f t="shared" si="2"/>
        <v>1</v>
      </c>
      <c r="L18" s="115">
        <f t="shared" si="3"/>
        <v>0</v>
      </c>
      <c r="M18" s="115">
        <f t="shared" si="4"/>
        <v>1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>
        <v>1</v>
      </c>
      <c r="F19" s="111"/>
      <c r="G19" s="112"/>
      <c r="H19" s="112"/>
      <c r="I19" s="113"/>
      <c r="J19" s="114"/>
      <c r="K19" s="115">
        <f t="shared" si="2"/>
        <v>1</v>
      </c>
      <c r="L19" s="115">
        <f t="shared" si="3"/>
        <v>0</v>
      </c>
      <c r="M19" s="115">
        <f t="shared" si="4"/>
        <v>1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>
        <v>2</v>
      </c>
      <c r="H20" s="111"/>
      <c r="I20" s="113"/>
      <c r="J20" s="114"/>
      <c r="K20" s="115">
        <f aca="true" t="shared" si="5" ref="K20:L22">SUM(G20)</f>
        <v>2</v>
      </c>
      <c r="L20" s="115">
        <f t="shared" si="5"/>
        <v>0</v>
      </c>
      <c r="M20" s="115">
        <f t="shared" si="4"/>
        <v>2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2</v>
      </c>
      <c r="E21" s="119"/>
      <c r="F21" s="119"/>
      <c r="G21" s="106">
        <v>2</v>
      </c>
      <c r="H21" s="106"/>
      <c r="I21" s="119"/>
      <c r="J21" s="119"/>
      <c r="K21" s="115">
        <f t="shared" si="5"/>
        <v>2</v>
      </c>
      <c r="L21" s="115">
        <f t="shared" si="5"/>
        <v>0</v>
      </c>
      <c r="M21" s="115">
        <f t="shared" si="4"/>
        <v>2</v>
      </c>
      <c r="N21" s="120"/>
    </row>
    <row r="22" spans="1:14" ht="35.25" customHeight="1">
      <c r="A22" s="95" t="s">
        <v>55</v>
      </c>
      <c r="B22" s="207"/>
      <c r="C22" s="208"/>
      <c r="D22" s="106">
        <v>2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6">
        <v>2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2</v>
      </c>
      <c r="E24" s="119"/>
      <c r="F24" s="119"/>
      <c r="G24" s="106">
        <v>2</v>
      </c>
      <c r="H24" s="106"/>
      <c r="I24" s="119"/>
      <c r="J24" s="119"/>
      <c r="K24" s="115">
        <f t="shared" si="6"/>
        <v>2</v>
      </c>
      <c r="L24" s="115">
        <f aca="true" t="shared" si="7" ref="L24:L33">SUM(H24)</f>
        <v>0</v>
      </c>
      <c r="M24" s="115">
        <f t="shared" si="4"/>
        <v>2</v>
      </c>
      <c r="N24" s="120"/>
    </row>
    <row r="25" spans="1:14" ht="35.25" customHeight="1">
      <c r="A25" s="95" t="s">
        <v>54</v>
      </c>
      <c r="B25" s="207"/>
      <c r="C25" s="208"/>
      <c r="D25" s="106">
        <v>2</v>
      </c>
      <c r="E25" s="119"/>
      <c r="F25" s="119"/>
      <c r="G25" s="106">
        <v>2</v>
      </c>
      <c r="H25" s="106"/>
      <c r="I25" s="119"/>
      <c r="J25" s="119"/>
      <c r="K25" s="115">
        <f t="shared" si="6"/>
        <v>2</v>
      </c>
      <c r="L25" s="115">
        <f t="shared" si="7"/>
        <v>0</v>
      </c>
      <c r="M25" s="115">
        <f t="shared" si="4"/>
        <v>2</v>
      </c>
      <c r="N25" s="120"/>
    </row>
    <row r="26" spans="1:14" ht="35.25" customHeight="1">
      <c r="A26" s="95" t="s">
        <v>55</v>
      </c>
      <c r="B26" s="207"/>
      <c r="C26" s="208"/>
      <c r="D26" s="106">
        <v>2</v>
      </c>
      <c r="E26" s="119"/>
      <c r="F26" s="119"/>
      <c r="G26" s="106"/>
      <c r="H26" s="106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/>
      <c r="H32" s="106"/>
      <c r="I32" s="119"/>
      <c r="J32" s="119"/>
      <c r="K32" s="115">
        <f t="shared" si="6"/>
        <v>0</v>
      </c>
      <c r="L32" s="115">
        <f t="shared" si="7"/>
        <v>0</v>
      </c>
      <c r="M32" s="115">
        <f t="shared" si="4"/>
        <v>0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/>
      <c r="H33" s="106"/>
      <c r="I33" s="119"/>
      <c r="J33" s="119"/>
      <c r="K33" s="115">
        <f t="shared" si="6"/>
        <v>0</v>
      </c>
      <c r="L33" s="115">
        <f t="shared" si="7"/>
        <v>0</v>
      </c>
      <c r="M33" s="115">
        <f t="shared" si="4"/>
        <v>0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2</v>
      </c>
      <c r="E34" s="119"/>
      <c r="F34" s="119"/>
      <c r="G34" s="119"/>
      <c r="H34" s="119"/>
      <c r="I34" s="122">
        <v>2</v>
      </c>
      <c r="J34" s="122"/>
      <c r="K34" s="115">
        <f>SUM(I34)</f>
        <v>2</v>
      </c>
      <c r="L34" s="115">
        <f>SUM(J34)</f>
        <v>0</v>
      </c>
      <c r="M34" s="115">
        <f t="shared" si="4"/>
        <v>2</v>
      </c>
      <c r="N34" s="120"/>
    </row>
    <row r="35" spans="1:14" ht="35.25" customHeight="1">
      <c r="A35" s="99" t="s">
        <v>88</v>
      </c>
      <c r="B35" s="199"/>
      <c r="C35" s="200"/>
      <c r="D35" s="106">
        <v>2</v>
      </c>
      <c r="E35" s="119"/>
      <c r="F35" s="119"/>
      <c r="G35" s="119"/>
      <c r="H35" s="119"/>
      <c r="I35" s="122">
        <v>2</v>
      </c>
      <c r="J35" s="122"/>
      <c r="K35" s="115">
        <f>SUM(I35)</f>
        <v>2</v>
      </c>
      <c r="L35" s="115">
        <f>SUM(J35)</f>
        <v>0</v>
      </c>
      <c r="M35" s="115">
        <f t="shared" si="4"/>
        <v>2</v>
      </c>
      <c r="N35" s="120"/>
    </row>
    <row r="36" spans="1:14" ht="35.25" customHeight="1">
      <c r="A36" s="95" t="s">
        <v>89</v>
      </c>
      <c r="B36" s="199"/>
      <c r="C36" s="200"/>
      <c r="D36" s="106">
        <v>2</v>
      </c>
      <c r="E36" s="119"/>
      <c r="F36" s="119"/>
      <c r="G36" s="119"/>
      <c r="H36" s="119"/>
      <c r="I36" s="122"/>
      <c r="J36" s="122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2</v>
      </c>
      <c r="E37" s="119"/>
      <c r="F37" s="119"/>
      <c r="G37" s="119"/>
      <c r="H37" s="119"/>
      <c r="I37" s="106"/>
      <c r="J37" s="106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</row>
    <row r="38" spans="1:14" ht="40.5" customHeight="1">
      <c r="A38" s="96" t="s">
        <v>61</v>
      </c>
      <c r="B38" s="199"/>
      <c r="C38" s="200"/>
      <c r="D38" s="106">
        <v>2</v>
      </c>
      <c r="E38" s="119"/>
      <c r="F38" s="119"/>
      <c r="G38" s="119"/>
      <c r="H38" s="119"/>
      <c r="I38" s="106"/>
      <c r="J38" s="106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2</v>
      </c>
      <c r="E39" s="119"/>
      <c r="F39" s="119"/>
      <c r="G39" s="119"/>
      <c r="H39" s="119"/>
      <c r="I39" s="106"/>
      <c r="J39" s="106"/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1</v>
      </c>
      <c r="E42" s="119"/>
      <c r="F42" s="119"/>
      <c r="G42" s="119"/>
      <c r="H42" s="119"/>
      <c r="I42" s="106"/>
      <c r="J42" s="106"/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26</v>
      </c>
      <c r="L45" s="124">
        <f>SUM(L7:L44)</f>
        <v>0</v>
      </c>
      <c r="M45" s="124">
        <f>SUM(M7:M44)</f>
        <v>26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zoomScale="75" zoomScaleNormal="75" zoomScalePageLayoutView="0" workbookViewId="0" topLeftCell="A1">
      <selection activeCell="D59" sqref="D59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101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>
        <v>0</v>
      </c>
      <c r="F7" s="111">
        <v>0</v>
      </c>
      <c r="G7" s="112"/>
      <c r="H7" s="112"/>
      <c r="I7" s="113"/>
      <c r="J7" s="114"/>
      <c r="K7" s="115">
        <f aca="true" t="shared" si="0" ref="K7:L12">SUM(E7)</f>
        <v>0</v>
      </c>
      <c r="L7" s="115">
        <f t="shared" si="0"/>
        <v>0</v>
      </c>
      <c r="M7" s="115">
        <f aca="true" t="shared" si="1" ref="M7:M12">SUM(K7,L7)</f>
        <v>0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2</v>
      </c>
      <c r="E8" s="111">
        <v>2</v>
      </c>
      <c r="F8" s="111">
        <v>0</v>
      </c>
      <c r="G8" s="112"/>
      <c r="H8" s="112"/>
      <c r="I8" s="113"/>
      <c r="J8" s="114"/>
      <c r="K8" s="115">
        <f t="shared" si="0"/>
        <v>2</v>
      </c>
      <c r="L8" s="115">
        <f t="shared" si="0"/>
        <v>0</v>
      </c>
      <c r="M8" s="115">
        <f t="shared" si="1"/>
        <v>2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2</v>
      </c>
      <c r="E9" s="111">
        <v>0</v>
      </c>
      <c r="F9" s="111">
        <v>0</v>
      </c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2</v>
      </c>
      <c r="E10" s="117">
        <v>2</v>
      </c>
      <c r="F10" s="111">
        <v>0</v>
      </c>
      <c r="G10" s="112"/>
      <c r="H10" s="112"/>
      <c r="I10" s="113"/>
      <c r="J10" s="114"/>
      <c r="K10" s="115">
        <f t="shared" si="0"/>
        <v>2</v>
      </c>
      <c r="L10" s="115">
        <f t="shared" si="0"/>
        <v>0</v>
      </c>
      <c r="M10" s="115">
        <f t="shared" si="1"/>
        <v>2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2</v>
      </c>
      <c r="E11" s="117">
        <v>2</v>
      </c>
      <c r="F11" s="111">
        <v>0</v>
      </c>
      <c r="G11" s="112"/>
      <c r="H11" s="112"/>
      <c r="I11" s="113"/>
      <c r="J11" s="114"/>
      <c r="K11" s="115">
        <f t="shared" si="0"/>
        <v>2</v>
      </c>
      <c r="L11" s="115">
        <f t="shared" si="0"/>
        <v>0</v>
      </c>
      <c r="M11" s="115">
        <f t="shared" si="1"/>
        <v>2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1</v>
      </c>
      <c r="E12" s="117">
        <v>1</v>
      </c>
      <c r="F12" s="111">
        <v>0</v>
      </c>
      <c r="G12" s="112"/>
      <c r="H12" s="112"/>
      <c r="I12" s="113"/>
      <c r="J12" s="114"/>
      <c r="K12" s="115">
        <f t="shared" si="0"/>
        <v>1</v>
      </c>
      <c r="L12" s="115">
        <f t="shared" si="0"/>
        <v>0</v>
      </c>
      <c r="M12" s="115">
        <f t="shared" si="1"/>
        <v>1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1</v>
      </c>
      <c r="E13" s="111">
        <v>1</v>
      </c>
      <c r="F13" s="111">
        <v>0</v>
      </c>
      <c r="G13" s="112"/>
      <c r="H13" s="112"/>
      <c r="I13" s="113"/>
      <c r="J13" s="114"/>
      <c r="K13" s="115">
        <f>SUM(E13)</f>
        <v>1</v>
      </c>
      <c r="L13" s="115">
        <f>SUM(F13)</f>
        <v>0</v>
      </c>
      <c r="M13" s="115">
        <f>SUM(K13,L13)</f>
        <v>1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1</v>
      </c>
      <c r="E14" s="117">
        <v>0</v>
      </c>
      <c r="F14" s="111">
        <v>0</v>
      </c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>
        <v>1</v>
      </c>
      <c r="F15" s="111">
        <v>0</v>
      </c>
      <c r="G15" s="112"/>
      <c r="H15" s="112"/>
      <c r="I15" s="113"/>
      <c r="J15" s="114"/>
      <c r="K15" s="115">
        <f t="shared" si="2"/>
        <v>1</v>
      </c>
      <c r="L15" s="115">
        <f t="shared" si="3"/>
        <v>0</v>
      </c>
      <c r="M15" s="115">
        <f t="shared" si="4"/>
        <v>1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>
        <v>0</v>
      </c>
      <c r="F16" s="111">
        <v>0</v>
      </c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>
        <v>1</v>
      </c>
      <c r="F17" s="111">
        <v>0</v>
      </c>
      <c r="G17" s="112"/>
      <c r="H17" s="112"/>
      <c r="I17" s="113"/>
      <c r="J17" s="114"/>
      <c r="K17" s="115">
        <f t="shared" si="2"/>
        <v>1</v>
      </c>
      <c r="L17" s="115">
        <f t="shared" si="3"/>
        <v>0</v>
      </c>
      <c r="M17" s="115">
        <f t="shared" si="4"/>
        <v>1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>
        <v>1</v>
      </c>
      <c r="F18" s="111">
        <v>0</v>
      </c>
      <c r="G18" s="112"/>
      <c r="H18" s="112"/>
      <c r="I18" s="113"/>
      <c r="J18" s="114"/>
      <c r="K18" s="115">
        <f t="shared" si="2"/>
        <v>1</v>
      </c>
      <c r="L18" s="115">
        <f t="shared" si="3"/>
        <v>0</v>
      </c>
      <c r="M18" s="115">
        <f t="shared" si="4"/>
        <v>1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>
        <v>0</v>
      </c>
      <c r="F19" s="111">
        <v>0</v>
      </c>
      <c r="G19" s="112"/>
      <c r="H19" s="112"/>
      <c r="I19" s="113"/>
      <c r="J19" s="114"/>
      <c r="K19" s="115">
        <f t="shared" si="2"/>
        <v>0</v>
      </c>
      <c r="L19" s="115">
        <f t="shared" si="3"/>
        <v>0</v>
      </c>
      <c r="M19" s="115">
        <f t="shared" si="4"/>
        <v>0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>
        <v>2</v>
      </c>
      <c r="H20" s="111">
        <v>0</v>
      </c>
      <c r="I20" s="113"/>
      <c r="J20" s="114"/>
      <c r="K20" s="115">
        <f aca="true" t="shared" si="5" ref="K20:L22">SUM(G20)</f>
        <v>2</v>
      </c>
      <c r="L20" s="115">
        <f t="shared" si="5"/>
        <v>0</v>
      </c>
      <c r="M20" s="115">
        <f t="shared" si="4"/>
        <v>2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2</v>
      </c>
      <c r="E21" s="119"/>
      <c r="F21" s="119"/>
      <c r="G21" s="106">
        <v>2</v>
      </c>
      <c r="H21" s="106">
        <v>0</v>
      </c>
      <c r="I21" s="119"/>
      <c r="J21" s="119"/>
      <c r="K21" s="115">
        <f t="shared" si="5"/>
        <v>2</v>
      </c>
      <c r="L21" s="115">
        <f t="shared" si="5"/>
        <v>0</v>
      </c>
      <c r="M21" s="115">
        <f t="shared" si="4"/>
        <v>2</v>
      </c>
      <c r="N21" s="120"/>
    </row>
    <row r="22" spans="1:14" ht="35.25" customHeight="1">
      <c r="A22" s="95" t="s">
        <v>55</v>
      </c>
      <c r="B22" s="207"/>
      <c r="C22" s="208"/>
      <c r="D22" s="106">
        <v>2</v>
      </c>
      <c r="E22" s="119"/>
      <c r="F22" s="119"/>
      <c r="G22" s="106">
        <v>0</v>
      </c>
      <c r="H22" s="106">
        <v>0</v>
      </c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6">
        <v>2</v>
      </c>
      <c r="E23" s="119"/>
      <c r="F23" s="119"/>
      <c r="G23" s="106">
        <v>0</v>
      </c>
      <c r="H23" s="106">
        <v>0</v>
      </c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1</v>
      </c>
      <c r="E24" s="119"/>
      <c r="F24" s="119"/>
      <c r="G24" s="106">
        <v>0</v>
      </c>
      <c r="H24" s="106">
        <v>1</v>
      </c>
      <c r="I24" s="119"/>
      <c r="J24" s="119"/>
      <c r="K24" s="115">
        <f t="shared" si="6"/>
        <v>0</v>
      </c>
      <c r="L24" s="115">
        <f aca="true" t="shared" si="7" ref="L24:L33">SUM(H24)</f>
        <v>1</v>
      </c>
      <c r="M24" s="115">
        <f t="shared" si="4"/>
        <v>1</v>
      </c>
      <c r="N24" s="120"/>
    </row>
    <row r="25" spans="1:14" ht="35.25" customHeight="1">
      <c r="A25" s="95" t="s">
        <v>54</v>
      </c>
      <c r="B25" s="207"/>
      <c r="C25" s="208"/>
      <c r="D25" s="106">
        <v>1</v>
      </c>
      <c r="E25" s="119"/>
      <c r="F25" s="119"/>
      <c r="G25" s="106">
        <v>1</v>
      </c>
      <c r="H25" s="106">
        <v>0</v>
      </c>
      <c r="I25" s="119"/>
      <c r="J25" s="119"/>
      <c r="K25" s="115">
        <f t="shared" si="6"/>
        <v>1</v>
      </c>
      <c r="L25" s="115">
        <f t="shared" si="7"/>
        <v>0</v>
      </c>
      <c r="M25" s="115">
        <f t="shared" si="4"/>
        <v>1</v>
      </c>
      <c r="N25" s="120"/>
    </row>
    <row r="26" spans="1:14" ht="35.25" customHeight="1">
      <c r="A26" s="95" t="s">
        <v>55</v>
      </c>
      <c r="B26" s="207"/>
      <c r="C26" s="208"/>
      <c r="D26" s="106">
        <v>1</v>
      </c>
      <c r="E26" s="119"/>
      <c r="F26" s="119"/>
      <c r="G26" s="106">
        <v>0</v>
      </c>
      <c r="H26" s="106">
        <v>0</v>
      </c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1</v>
      </c>
      <c r="H27" s="106">
        <v>0</v>
      </c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>
        <v>1</v>
      </c>
      <c r="H28" s="106">
        <v>0</v>
      </c>
      <c r="I28" s="119"/>
      <c r="J28" s="119"/>
      <c r="K28" s="115">
        <f t="shared" si="6"/>
        <v>1</v>
      </c>
      <c r="L28" s="115">
        <f t="shared" si="7"/>
        <v>0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>
        <v>1</v>
      </c>
      <c r="H29" s="106">
        <v>0</v>
      </c>
      <c r="I29" s="119"/>
      <c r="J29" s="119"/>
      <c r="K29" s="115">
        <f t="shared" si="6"/>
        <v>1</v>
      </c>
      <c r="L29" s="115">
        <f t="shared" si="7"/>
        <v>0</v>
      </c>
      <c r="M29" s="115">
        <f t="shared" si="4"/>
        <v>1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>
        <v>0</v>
      </c>
      <c r="E30" s="119"/>
      <c r="F30" s="119"/>
      <c r="G30" s="106">
        <v>0</v>
      </c>
      <c r="H30" s="106">
        <v>0</v>
      </c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>
        <v>0</v>
      </c>
      <c r="E31" s="119"/>
      <c r="F31" s="119"/>
      <c r="G31" s="106">
        <v>0</v>
      </c>
      <c r="H31" s="106">
        <v>0</v>
      </c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0</v>
      </c>
      <c r="H32" s="106">
        <v>1</v>
      </c>
      <c r="I32" s="119"/>
      <c r="J32" s="119"/>
      <c r="K32" s="115">
        <f t="shared" si="6"/>
        <v>0</v>
      </c>
      <c r="L32" s="115">
        <f t="shared" si="7"/>
        <v>1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>
        <v>0</v>
      </c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2</v>
      </c>
      <c r="E34" s="119"/>
      <c r="F34" s="119"/>
      <c r="G34" s="119"/>
      <c r="H34" s="119"/>
      <c r="I34" s="122">
        <v>0</v>
      </c>
      <c r="J34" s="122">
        <v>2</v>
      </c>
      <c r="K34" s="115">
        <f>SUM(I34)</f>
        <v>0</v>
      </c>
      <c r="L34" s="115">
        <f>SUM(J34)</f>
        <v>2</v>
      </c>
      <c r="M34" s="115">
        <f t="shared" si="4"/>
        <v>2</v>
      </c>
      <c r="N34" s="120"/>
    </row>
    <row r="35" spans="1:14" ht="35.25" customHeight="1">
      <c r="A35" s="99" t="s">
        <v>88</v>
      </c>
      <c r="B35" s="199"/>
      <c r="C35" s="200"/>
      <c r="D35" s="106">
        <v>2</v>
      </c>
      <c r="E35" s="119"/>
      <c r="F35" s="119"/>
      <c r="G35" s="119"/>
      <c r="H35" s="119"/>
      <c r="I35" s="122">
        <v>0</v>
      </c>
      <c r="J35" s="122">
        <v>0</v>
      </c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06">
        <v>2</v>
      </c>
      <c r="E36" s="119"/>
      <c r="F36" s="119"/>
      <c r="G36" s="119"/>
      <c r="H36" s="119"/>
      <c r="I36" s="122">
        <v>0</v>
      </c>
      <c r="J36" s="122">
        <v>2</v>
      </c>
      <c r="K36" s="115">
        <f>SUM(I36)</f>
        <v>0</v>
      </c>
      <c r="L36" s="115">
        <f aca="true" t="shared" si="8" ref="L36:L44">SUM(J36)</f>
        <v>2</v>
      </c>
      <c r="M36" s="115">
        <f t="shared" si="4"/>
        <v>2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1</v>
      </c>
      <c r="E37" s="119"/>
      <c r="F37" s="119"/>
      <c r="G37" s="119"/>
      <c r="H37" s="119"/>
      <c r="I37" s="106">
        <v>1</v>
      </c>
      <c r="J37" s="106">
        <v>0</v>
      </c>
      <c r="K37" s="115">
        <f aca="true" t="shared" si="9" ref="K37:K44">SUM(I37)</f>
        <v>1</v>
      </c>
      <c r="L37" s="115">
        <f t="shared" si="8"/>
        <v>0</v>
      </c>
      <c r="M37" s="115">
        <f t="shared" si="4"/>
        <v>1</v>
      </c>
      <c r="N37" s="120"/>
    </row>
    <row r="38" spans="1:14" ht="40.5" customHeight="1">
      <c r="A38" s="96" t="s">
        <v>61</v>
      </c>
      <c r="B38" s="199"/>
      <c r="C38" s="200"/>
      <c r="D38" s="106">
        <v>1</v>
      </c>
      <c r="E38" s="119"/>
      <c r="F38" s="119"/>
      <c r="G38" s="119"/>
      <c r="H38" s="119"/>
      <c r="I38" s="106">
        <v>0</v>
      </c>
      <c r="J38" s="106">
        <v>0</v>
      </c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1</v>
      </c>
      <c r="E39" s="119"/>
      <c r="F39" s="119"/>
      <c r="G39" s="119"/>
      <c r="H39" s="119"/>
      <c r="I39" s="106">
        <v>1</v>
      </c>
      <c r="J39" s="106">
        <v>0</v>
      </c>
      <c r="K39" s="115">
        <f t="shared" si="9"/>
        <v>1</v>
      </c>
      <c r="L39" s="115">
        <f t="shared" si="8"/>
        <v>0</v>
      </c>
      <c r="M39" s="115">
        <f t="shared" si="4"/>
        <v>1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>
        <v>0</v>
      </c>
      <c r="E40" s="119"/>
      <c r="F40" s="119"/>
      <c r="G40" s="119"/>
      <c r="H40" s="119"/>
      <c r="I40" s="106">
        <v>0</v>
      </c>
      <c r="J40" s="106">
        <v>0</v>
      </c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>
        <v>0</v>
      </c>
      <c r="E41" s="119"/>
      <c r="F41" s="119"/>
      <c r="G41" s="119"/>
      <c r="H41" s="119"/>
      <c r="I41" s="106">
        <v>0</v>
      </c>
      <c r="J41" s="106">
        <v>0</v>
      </c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1</v>
      </c>
      <c r="E42" s="119"/>
      <c r="F42" s="119"/>
      <c r="G42" s="119"/>
      <c r="H42" s="119"/>
      <c r="I42" s="106">
        <v>0</v>
      </c>
      <c r="J42" s="106">
        <v>0</v>
      </c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1</v>
      </c>
      <c r="J43" s="106">
        <v>0</v>
      </c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>
        <v>1</v>
      </c>
      <c r="J44" s="106">
        <v>0</v>
      </c>
      <c r="K44" s="115">
        <f t="shared" si="9"/>
        <v>1</v>
      </c>
      <c r="L44" s="115">
        <f t="shared" si="8"/>
        <v>0</v>
      </c>
      <c r="M44" s="115">
        <f t="shared" si="4"/>
        <v>1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24</v>
      </c>
      <c r="L45" s="124">
        <f>SUM(L7:L44)</f>
        <v>6</v>
      </c>
      <c r="M45" s="124">
        <f>SUM(M7:M44)</f>
        <v>30</v>
      </c>
      <c r="N45" s="120"/>
    </row>
    <row r="46" spans="1:14" ht="18">
      <c r="A46" s="133"/>
      <c r="B46" s="123"/>
      <c r="C46" s="123"/>
      <c r="D46" s="123"/>
      <c r="E46" s="123"/>
      <c r="F46" s="123"/>
      <c r="G46" s="123"/>
      <c r="H46" s="123"/>
      <c r="I46" s="123"/>
      <c r="J46" s="123"/>
      <c r="K46" s="124"/>
      <c r="L46" s="124"/>
      <c r="M46" s="124"/>
      <c r="N46" s="128"/>
    </row>
    <row r="47" spans="1:14" ht="31.5">
      <c r="A47" s="134" t="s">
        <v>96</v>
      </c>
      <c r="B47" s="135" t="s">
        <v>6</v>
      </c>
      <c r="C47" s="136" t="s">
        <v>8</v>
      </c>
      <c r="D47" s="137" t="s">
        <v>13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28"/>
    </row>
    <row r="48" spans="1:14" ht="12.75">
      <c r="A48" s="138" t="s">
        <v>111</v>
      </c>
      <c r="B48" s="106"/>
      <c r="C48" s="138" t="s">
        <v>7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28"/>
    </row>
    <row r="49" spans="1:14" ht="12.75">
      <c r="A49" s="138" t="s">
        <v>112</v>
      </c>
      <c r="B49" s="106"/>
      <c r="C49" s="138" t="s">
        <v>113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28"/>
    </row>
    <row r="50" spans="1:14" ht="12.75">
      <c r="A50" s="138" t="s">
        <v>114</v>
      </c>
      <c r="B50" s="106"/>
      <c r="C50" s="138" t="s">
        <v>115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28"/>
    </row>
    <row r="51" ht="12.75">
      <c r="N51" s="3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R11" sqref="R11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100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>
        <v>2</v>
      </c>
      <c r="F7" s="111"/>
      <c r="G7" s="112"/>
      <c r="H7" s="112"/>
      <c r="I7" s="113"/>
      <c r="J7" s="114"/>
      <c r="K7" s="115">
        <f aca="true" t="shared" si="0" ref="K7:L12">SUM(E7)</f>
        <v>2</v>
      </c>
      <c r="L7" s="115">
        <f t="shared" si="0"/>
        <v>0</v>
      </c>
      <c r="M7" s="115">
        <f aca="true" t="shared" si="1" ref="M7:M12">SUM(K7,L7)</f>
        <v>2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2</v>
      </c>
      <c r="E8" s="111">
        <v>2</v>
      </c>
      <c r="F8" s="111"/>
      <c r="G8" s="112"/>
      <c r="H8" s="112"/>
      <c r="I8" s="113"/>
      <c r="J8" s="114"/>
      <c r="K8" s="115">
        <f t="shared" si="0"/>
        <v>2</v>
      </c>
      <c r="L8" s="115">
        <f t="shared" si="0"/>
        <v>0</v>
      </c>
      <c r="M8" s="115">
        <f t="shared" si="1"/>
        <v>2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2</v>
      </c>
      <c r="E9" s="111">
        <v>2</v>
      </c>
      <c r="F9" s="111"/>
      <c r="G9" s="112"/>
      <c r="H9" s="112"/>
      <c r="I9" s="113"/>
      <c r="J9" s="114"/>
      <c r="K9" s="115">
        <f t="shared" si="0"/>
        <v>2</v>
      </c>
      <c r="L9" s="115">
        <f t="shared" si="0"/>
        <v>0</v>
      </c>
      <c r="M9" s="115">
        <f t="shared" si="1"/>
        <v>2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2</v>
      </c>
      <c r="E10" s="117">
        <v>2</v>
      </c>
      <c r="F10" s="111"/>
      <c r="G10" s="112"/>
      <c r="H10" s="112"/>
      <c r="I10" s="113"/>
      <c r="J10" s="114"/>
      <c r="K10" s="115">
        <f t="shared" si="0"/>
        <v>2</v>
      </c>
      <c r="L10" s="115">
        <f t="shared" si="0"/>
        <v>0</v>
      </c>
      <c r="M10" s="115">
        <f t="shared" si="1"/>
        <v>2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2</v>
      </c>
      <c r="E11" s="117">
        <v>2</v>
      </c>
      <c r="F11" s="111"/>
      <c r="G11" s="112"/>
      <c r="H11" s="112"/>
      <c r="I11" s="113"/>
      <c r="J11" s="114"/>
      <c r="K11" s="115">
        <f t="shared" si="0"/>
        <v>2</v>
      </c>
      <c r="L11" s="115">
        <f t="shared" si="0"/>
        <v>0</v>
      </c>
      <c r="M11" s="115">
        <f t="shared" si="1"/>
        <v>2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2</v>
      </c>
      <c r="E12" s="117">
        <v>2</v>
      </c>
      <c r="F12" s="111"/>
      <c r="G12" s="112"/>
      <c r="H12" s="112"/>
      <c r="I12" s="113"/>
      <c r="J12" s="114"/>
      <c r="K12" s="115">
        <f t="shared" si="0"/>
        <v>2</v>
      </c>
      <c r="L12" s="115">
        <f t="shared" si="0"/>
        <v>0</v>
      </c>
      <c r="M12" s="115">
        <f t="shared" si="1"/>
        <v>2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2</v>
      </c>
      <c r="E13" s="111">
        <v>2</v>
      </c>
      <c r="F13" s="111"/>
      <c r="G13" s="112"/>
      <c r="H13" s="112"/>
      <c r="I13" s="113"/>
      <c r="J13" s="114"/>
      <c r="K13" s="115">
        <f>SUM(E13)</f>
        <v>2</v>
      </c>
      <c r="L13" s="115">
        <f>SUM(F13)</f>
        <v>0</v>
      </c>
      <c r="M13" s="115">
        <f>SUM(K13,L13)</f>
        <v>2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2</v>
      </c>
      <c r="E14" s="117">
        <v>2</v>
      </c>
      <c r="F14" s="111"/>
      <c r="G14" s="112"/>
      <c r="H14" s="112"/>
      <c r="I14" s="113"/>
      <c r="J14" s="114"/>
      <c r="K14" s="115">
        <f aca="true" t="shared" si="2" ref="K14:K19">SUM(E14)</f>
        <v>2</v>
      </c>
      <c r="L14" s="115">
        <f aca="true" t="shared" si="3" ref="L14:L19">SUM(F14)</f>
        <v>0</v>
      </c>
      <c r="M14" s="115">
        <f aca="true" t="shared" si="4" ref="M14:M44">SUM(K14,L14)</f>
        <v>2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>
        <v>1</v>
      </c>
      <c r="F15" s="111"/>
      <c r="G15" s="112"/>
      <c r="H15" s="112"/>
      <c r="I15" s="113"/>
      <c r="J15" s="114"/>
      <c r="K15" s="115">
        <f t="shared" si="2"/>
        <v>1</v>
      </c>
      <c r="L15" s="115">
        <f t="shared" si="3"/>
        <v>0</v>
      </c>
      <c r="M15" s="115">
        <f t="shared" si="4"/>
        <v>1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/>
      <c r="F16" s="111">
        <v>1</v>
      </c>
      <c r="G16" s="112"/>
      <c r="H16" s="112"/>
      <c r="I16" s="113"/>
      <c r="J16" s="114"/>
      <c r="K16" s="115">
        <f t="shared" si="2"/>
        <v>0</v>
      </c>
      <c r="L16" s="115">
        <f t="shared" si="3"/>
        <v>1</v>
      </c>
      <c r="M16" s="115">
        <f t="shared" si="4"/>
        <v>1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3</v>
      </c>
      <c r="E17" s="117">
        <v>3</v>
      </c>
      <c r="F17" s="111"/>
      <c r="G17" s="112"/>
      <c r="H17" s="112"/>
      <c r="I17" s="113"/>
      <c r="J17" s="114"/>
      <c r="K17" s="115">
        <f t="shared" si="2"/>
        <v>3</v>
      </c>
      <c r="L17" s="115">
        <f t="shared" si="3"/>
        <v>0</v>
      </c>
      <c r="M17" s="115">
        <f t="shared" si="4"/>
        <v>3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2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2</v>
      </c>
      <c r="E19" s="111"/>
      <c r="F19" s="111">
        <v>2</v>
      </c>
      <c r="G19" s="112"/>
      <c r="H19" s="112"/>
      <c r="I19" s="113"/>
      <c r="J19" s="114"/>
      <c r="K19" s="115">
        <f t="shared" si="2"/>
        <v>0</v>
      </c>
      <c r="L19" s="115">
        <f t="shared" si="3"/>
        <v>2</v>
      </c>
      <c r="M19" s="115">
        <f t="shared" si="4"/>
        <v>2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>
        <v>2</v>
      </c>
      <c r="H20" s="111"/>
      <c r="I20" s="113"/>
      <c r="J20" s="114"/>
      <c r="K20" s="115">
        <f aca="true" t="shared" si="5" ref="K20:L22">SUM(G20)</f>
        <v>2</v>
      </c>
      <c r="L20" s="115">
        <f t="shared" si="5"/>
        <v>0</v>
      </c>
      <c r="M20" s="115">
        <f t="shared" si="4"/>
        <v>2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2</v>
      </c>
      <c r="E21" s="119"/>
      <c r="F21" s="119"/>
      <c r="G21" s="106">
        <v>2</v>
      </c>
      <c r="H21" s="106"/>
      <c r="I21" s="119"/>
      <c r="J21" s="119"/>
      <c r="K21" s="115">
        <f t="shared" si="5"/>
        <v>2</v>
      </c>
      <c r="L21" s="115">
        <f t="shared" si="5"/>
        <v>0</v>
      </c>
      <c r="M21" s="115">
        <f t="shared" si="4"/>
        <v>2</v>
      </c>
      <c r="N21" s="120"/>
    </row>
    <row r="22" spans="1:14" ht="35.25" customHeight="1">
      <c r="A22" s="95" t="s">
        <v>55</v>
      </c>
      <c r="B22" s="207"/>
      <c r="C22" s="208"/>
      <c r="D22" s="106">
        <v>2</v>
      </c>
      <c r="E22" s="119"/>
      <c r="F22" s="119"/>
      <c r="G22" s="106"/>
      <c r="H22" s="106">
        <v>2</v>
      </c>
      <c r="I22" s="119"/>
      <c r="J22" s="119"/>
      <c r="K22" s="115">
        <f t="shared" si="5"/>
        <v>0</v>
      </c>
      <c r="L22" s="115">
        <f t="shared" si="5"/>
        <v>2</v>
      </c>
      <c r="M22" s="115">
        <f t="shared" si="4"/>
        <v>2</v>
      </c>
      <c r="N22" s="120"/>
    </row>
    <row r="23" spans="1:14" ht="35.25" customHeight="1">
      <c r="A23" s="96" t="s">
        <v>56</v>
      </c>
      <c r="B23" s="207"/>
      <c r="C23" s="208"/>
      <c r="D23" s="106">
        <v>2</v>
      </c>
      <c r="E23" s="119"/>
      <c r="F23" s="119"/>
      <c r="G23" s="106">
        <v>2</v>
      </c>
      <c r="H23" s="106"/>
      <c r="I23" s="119"/>
      <c r="J23" s="119"/>
      <c r="K23" s="115">
        <f aca="true" t="shared" si="6" ref="K23:K33">SUM(G23)</f>
        <v>2</v>
      </c>
      <c r="L23" s="115">
        <f>SUM(H23)</f>
        <v>0</v>
      </c>
      <c r="M23" s="115">
        <f t="shared" si="4"/>
        <v>2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2</v>
      </c>
      <c r="E24" s="119"/>
      <c r="F24" s="119"/>
      <c r="G24" s="106">
        <v>2</v>
      </c>
      <c r="H24" s="106"/>
      <c r="I24" s="119"/>
      <c r="J24" s="119"/>
      <c r="K24" s="115">
        <f t="shared" si="6"/>
        <v>2</v>
      </c>
      <c r="L24" s="115">
        <f aca="true" t="shared" si="7" ref="L24:L33">SUM(H24)</f>
        <v>0</v>
      </c>
      <c r="M24" s="115">
        <f t="shared" si="4"/>
        <v>2</v>
      </c>
      <c r="N24" s="120"/>
    </row>
    <row r="25" spans="1:14" ht="35.25" customHeight="1">
      <c r="A25" s="95" t="s">
        <v>54</v>
      </c>
      <c r="B25" s="207"/>
      <c r="C25" s="208"/>
      <c r="D25" s="106">
        <v>2</v>
      </c>
      <c r="E25" s="119"/>
      <c r="F25" s="119"/>
      <c r="G25" s="106">
        <v>2</v>
      </c>
      <c r="H25" s="106"/>
      <c r="I25" s="119"/>
      <c r="J25" s="119"/>
      <c r="K25" s="115">
        <f t="shared" si="6"/>
        <v>2</v>
      </c>
      <c r="L25" s="115">
        <f t="shared" si="7"/>
        <v>0</v>
      </c>
      <c r="M25" s="115">
        <f t="shared" si="4"/>
        <v>2</v>
      </c>
      <c r="N25" s="120"/>
    </row>
    <row r="26" spans="1:14" ht="35.25" customHeight="1">
      <c r="A26" s="95" t="s">
        <v>55</v>
      </c>
      <c r="B26" s="207"/>
      <c r="C26" s="208"/>
      <c r="D26" s="106">
        <v>2</v>
      </c>
      <c r="E26" s="119"/>
      <c r="F26" s="119"/>
      <c r="G26" s="106"/>
      <c r="H26" s="106">
        <v>2</v>
      </c>
      <c r="I26" s="119"/>
      <c r="J26" s="119"/>
      <c r="K26" s="115">
        <f t="shared" si="6"/>
        <v>0</v>
      </c>
      <c r="L26" s="115">
        <f t="shared" si="7"/>
        <v>2</v>
      </c>
      <c r="M26" s="115">
        <f t="shared" si="4"/>
        <v>2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1</v>
      </c>
      <c r="H27" s="106"/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>
        <v>1</v>
      </c>
      <c r="H28" s="106"/>
      <c r="I28" s="119"/>
      <c r="J28" s="119"/>
      <c r="K28" s="115">
        <f t="shared" si="6"/>
        <v>1</v>
      </c>
      <c r="L28" s="115">
        <f t="shared" si="7"/>
        <v>0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>
        <v>1</v>
      </c>
      <c r="H29" s="106"/>
      <c r="I29" s="119"/>
      <c r="J29" s="119"/>
      <c r="K29" s="115">
        <f t="shared" si="6"/>
        <v>1</v>
      </c>
      <c r="L29" s="115">
        <f t="shared" si="7"/>
        <v>0</v>
      </c>
      <c r="M29" s="115">
        <f t="shared" si="4"/>
        <v>1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2</v>
      </c>
      <c r="E34" s="119"/>
      <c r="F34" s="119"/>
      <c r="G34" s="119"/>
      <c r="H34" s="119"/>
      <c r="I34" s="122">
        <v>2</v>
      </c>
      <c r="J34" s="122"/>
      <c r="K34" s="115">
        <f>SUM(I34)</f>
        <v>2</v>
      </c>
      <c r="L34" s="115">
        <f>SUM(J34)</f>
        <v>0</v>
      </c>
      <c r="M34" s="115">
        <f t="shared" si="4"/>
        <v>2</v>
      </c>
      <c r="N34" s="120"/>
    </row>
    <row r="35" spans="1:14" ht="35.25" customHeight="1">
      <c r="A35" s="99" t="s">
        <v>88</v>
      </c>
      <c r="B35" s="199"/>
      <c r="C35" s="200"/>
      <c r="D35" s="106">
        <v>2</v>
      </c>
      <c r="E35" s="119"/>
      <c r="F35" s="119"/>
      <c r="G35" s="119"/>
      <c r="H35" s="119"/>
      <c r="I35" s="122">
        <v>2</v>
      </c>
      <c r="J35" s="122"/>
      <c r="K35" s="115">
        <f>SUM(I35)</f>
        <v>2</v>
      </c>
      <c r="L35" s="115">
        <f>SUM(J35)</f>
        <v>0</v>
      </c>
      <c r="M35" s="115">
        <f t="shared" si="4"/>
        <v>2</v>
      </c>
      <c r="N35" s="120"/>
    </row>
    <row r="36" spans="1:14" ht="35.25" customHeight="1">
      <c r="A36" s="95" t="s">
        <v>89</v>
      </c>
      <c r="B36" s="199"/>
      <c r="C36" s="200"/>
      <c r="D36" s="106">
        <v>2</v>
      </c>
      <c r="E36" s="119"/>
      <c r="F36" s="119"/>
      <c r="G36" s="119"/>
      <c r="H36" s="119"/>
      <c r="I36" s="122">
        <v>2</v>
      </c>
      <c r="J36" s="122"/>
      <c r="K36" s="115">
        <f>SUM(I36)</f>
        <v>2</v>
      </c>
      <c r="L36" s="115">
        <f aca="true" t="shared" si="8" ref="L36:L44">SUM(J36)</f>
        <v>0</v>
      </c>
      <c r="M36" s="115">
        <f t="shared" si="4"/>
        <v>2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2</v>
      </c>
      <c r="E37" s="119"/>
      <c r="F37" s="119"/>
      <c r="G37" s="119"/>
      <c r="H37" s="119"/>
      <c r="I37" s="106">
        <v>2</v>
      </c>
      <c r="J37" s="106"/>
      <c r="K37" s="115">
        <f aca="true" t="shared" si="9" ref="K37:K44">SUM(I37)</f>
        <v>2</v>
      </c>
      <c r="L37" s="115">
        <f t="shared" si="8"/>
        <v>0</v>
      </c>
      <c r="M37" s="115">
        <f t="shared" si="4"/>
        <v>2</v>
      </c>
      <c r="N37" s="120"/>
    </row>
    <row r="38" spans="1:14" ht="40.5" customHeight="1">
      <c r="A38" s="96" t="s">
        <v>61</v>
      </c>
      <c r="B38" s="199"/>
      <c r="C38" s="200"/>
      <c r="D38" s="106">
        <v>2</v>
      </c>
      <c r="E38" s="119"/>
      <c r="F38" s="119"/>
      <c r="G38" s="119"/>
      <c r="H38" s="119"/>
      <c r="I38" s="106">
        <v>2</v>
      </c>
      <c r="J38" s="106"/>
      <c r="K38" s="115">
        <f t="shared" si="9"/>
        <v>2</v>
      </c>
      <c r="L38" s="115">
        <f t="shared" si="8"/>
        <v>0</v>
      </c>
      <c r="M38" s="115">
        <f t="shared" si="4"/>
        <v>2</v>
      </c>
      <c r="N38" s="120"/>
    </row>
    <row r="39" spans="1:14" ht="25.5" customHeight="1">
      <c r="A39" s="96" t="s">
        <v>62</v>
      </c>
      <c r="B39" s="199"/>
      <c r="C39" s="200"/>
      <c r="D39" s="106">
        <v>2</v>
      </c>
      <c r="E39" s="119"/>
      <c r="F39" s="119"/>
      <c r="G39" s="119"/>
      <c r="H39" s="119"/>
      <c r="I39" s="106"/>
      <c r="J39" s="106">
        <v>2</v>
      </c>
      <c r="K39" s="115">
        <f t="shared" si="9"/>
        <v>0</v>
      </c>
      <c r="L39" s="115">
        <f t="shared" si="8"/>
        <v>2</v>
      </c>
      <c r="M39" s="115">
        <f t="shared" si="4"/>
        <v>2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3</v>
      </c>
      <c r="E42" s="119"/>
      <c r="F42" s="119"/>
      <c r="G42" s="119"/>
      <c r="H42" s="119"/>
      <c r="I42" s="106">
        <v>3</v>
      </c>
      <c r="J42" s="106"/>
      <c r="K42" s="115">
        <f t="shared" si="9"/>
        <v>3</v>
      </c>
      <c r="L42" s="115">
        <f t="shared" si="8"/>
        <v>0</v>
      </c>
      <c r="M42" s="115">
        <f t="shared" si="4"/>
        <v>3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1</v>
      </c>
      <c r="J43" s="106"/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49</v>
      </c>
      <c r="L45" s="124">
        <f>SUM(L7:L44)</f>
        <v>9</v>
      </c>
      <c r="M45" s="124">
        <f>SUM(M7:M44)</f>
        <v>58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S13" sqref="S1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9.140625" style="2" customWidth="1"/>
    <col min="6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99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3</v>
      </c>
      <c r="E7" s="111">
        <v>2</v>
      </c>
      <c r="F7" s="111">
        <v>1</v>
      </c>
      <c r="G7" s="112"/>
      <c r="H7" s="112"/>
      <c r="I7" s="113"/>
      <c r="J7" s="114"/>
      <c r="K7" s="115">
        <f aca="true" t="shared" si="0" ref="K7:L12">SUM(E7)</f>
        <v>2</v>
      </c>
      <c r="L7" s="115">
        <f t="shared" si="0"/>
        <v>1</v>
      </c>
      <c r="M7" s="115">
        <f aca="true" t="shared" si="1" ref="M7:M12">SUM(K7,L7)</f>
        <v>3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3</v>
      </c>
      <c r="E8" s="111">
        <v>3</v>
      </c>
      <c r="F8" s="111">
        <v>0</v>
      </c>
      <c r="G8" s="112"/>
      <c r="H8" s="112"/>
      <c r="I8" s="113"/>
      <c r="J8" s="114"/>
      <c r="K8" s="115">
        <f t="shared" si="0"/>
        <v>3</v>
      </c>
      <c r="L8" s="115">
        <f t="shared" si="0"/>
        <v>0</v>
      </c>
      <c r="M8" s="115">
        <f t="shared" si="1"/>
        <v>3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3</v>
      </c>
      <c r="E9" s="111">
        <v>3</v>
      </c>
      <c r="F9" s="111">
        <v>0</v>
      </c>
      <c r="G9" s="112"/>
      <c r="H9" s="112"/>
      <c r="I9" s="113"/>
      <c r="J9" s="114"/>
      <c r="K9" s="115">
        <f t="shared" si="0"/>
        <v>3</v>
      </c>
      <c r="L9" s="115">
        <f t="shared" si="0"/>
        <v>0</v>
      </c>
      <c r="M9" s="115">
        <f t="shared" si="1"/>
        <v>3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3</v>
      </c>
      <c r="E10" s="117">
        <v>0</v>
      </c>
      <c r="F10" s="111">
        <v>0</v>
      </c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3</v>
      </c>
      <c r="E11" s="117">
        <v>0</v>
      </c>
      <c r="F11" s="111">
        <v>0</v>
      </c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3</v>
      </c>
      <c r="E12" s="117">
        <v>3</v>
      </c>
      <c r="F12" s="111">
        <v>0</v>
      </c>
      <c r="G12" s="112"/>
      <c r="H12" s="112"/>
      <c r="I12" s="113"/>
      <c r="J12" s="114"/>
      <c r="K12" s="115">
        <f t="shared" si="0"/>
        <v>3</v>
      </c>
      <c r="L12" s="115">
        <f t="shared" si="0"/>
        <v>0</v>
      </c>
      <c r="M12" s="115">
        <f t="shared" si="1"/>
        <v>3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3</v>
      </c>
      <c r="E13" s="111">
        <v>3</v>
      </c>
      <c r="F13" s="111">
        <v>0</v>
      </c>
      <c r="G13" s="112"/>
      <c r="H13" s="112"/>
      <c r="I13" s="113"/>
      <c r="J13" s="114"/>
      <c r="K13" s="115">
        <f>SUM(E13)</f>
        <v>3</v>
      </c>
      <c r="L13" s="115">
        <f>SUM(F13)</f>
        <v>0</v>
      </c>
      <c r="M13" s="115">
        <f>SUM(K13,L13)</f>
        <v>3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3</v>
      </c>
      <c r="E14" s="117">
        <v>3</v>
      </c>
      <c r="F14" s="111">
        <v>0</v>
      </c>
      <c r="G14" s="112"/>
      <c r="H14" s="112"/>
      <c r="I14" s="113"/>
      <c r="J14" s="114"/>
      <c r="K14" s="115">
        <f aca="true" t="shared" si="2" ref="K14:K19">SUM(E14)</f>
        <v>3</v>
      </c>
      <c r="L14" s="115">
        <f aca="true" t="shared" si="3" ref="L14:L19">SUM(F14)</f>
        <v>0</v>
      </c>
      <c r="M14" s="115">
        <f aca="true" t="shared" si="4" ref="M14:M44">SUM(K14,L14)</f>
        <v>3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3</v>
      </c>
      <c r="E15" s="117">
        <v>3</v>
      </c>
      <c r="F15" s="111">
        <v>0</v>
      </c>
      <c r="G15" s="112"/>
      <c r="H15" s="112"/>
      <c r="I15" s="113"/>
      <c r="J15" s="114"/>
      <c r="K15" s="115">
        <f t="shared" si="2"/>
        <v>3</v>
      </c>
      <c r="L15" s="115">
        <f t="shared" si="3"/>
        <v>0</v>
      </c>
      <c r="M15" s="115">
        <f t="shared" si="4"/>
        <v>3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3</v>
      </c>
      <c r="E16" s="117">
        <v>0</v>
      </c>
      <c r="F16" s="111">
        <v>0</v>
      </c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3</v>
      </c>
      <c r="E17" s="117">
        <v>3</v>
      </c>
      <c r="F17" s="111">
        <v>0</v>
      </c>
      <c r="G17" s="112"/>
      <c r="H17" s="112"/>
      <c r="I17" s="113"/>
      <c r="J17" s="114"/>
      <c r="K17" s="115">
        <f t="shared" si="2"/>
        <v>3</v>
      </c>
      <c r="L17" s="115">
        <f t="shared" si="3"/>
        <v>0</v>
      </c>
      <c r="M17" s="115">
        <f t="shared" si="4"/>
        <v>3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2</v>
      </c>
      <c r="E18" s="111">
        <v>0</v>
      </c>
      <c r="F18" s="111">
        <v>2</v>
      </c>
      <c r="G18" s="112"/>
      <c r="H18" s="112"/>
      <c r="I18" s="113"/>
      <c r="J18" s="114"/>
      <c r="K18" s="115">
        <f t="shared" si="2"/>
        <v>0</v>
      </c>
      <c r="L18" s="115">
        <f t="shared" si="3"/>
        <v>2</v>
      </c>
      <c r="M18" s="115">
        <f t="shared" si="4"/>
        <v>2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2</v>
      </c>
      <c r="E19" s="111">
        <v>0</v>
      </c>
      <c r="F19" s="111">
        <v>2</v>
      </c>
      <c r="G19" s="112"/>
      <c r="H19" s="112"/>
      <c r="I19" s="113"/>
      <c r="J19" s="114"/>
      <c r="K19" s="115">
        <f t="shared" si="2"/>
        <v>0</v>
      </c>
      <c r="L19" s="115">
        <f t="shared" si="3"/>
        <v>2</v>
      </c>
      <c r="M19" s="115">
        <f t="shared" si="4"/>
        <v>2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3</v>
      </c>
      <c r="E20" s="118"/>
      <c r="F20" s="112"/>
      <c r="G20" s="111">
        <v>0</v>
      </c>
      <c r="H20" s="111">
        <v>3</v>
      </c>
      <c r="I20" s="113"/>
      <c r="J20" s="114"/>
      <c r="K20" s="115">
        <f aca="true" t="shared" si="5" ref="K20:L22">SUM(G20)</f>
        <v>0</v>
      </c>
      <c r="L20" s="115">
        <f t="shared" si="5"/>
        <v>3</v>
      </c>
      <c r="M20" s="115">
        <f t="shared" si="4"/>
        <v>3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3</v>
      </c>
      <c r="E21" s="119"/>
      <c r="F21" s="119"/>
      <c r="G21" s="106">
        <v>3</v>
      </c>
      <c r="H21" s="106">
        <v>0</v>
      </c>
      <c r="I21" s="119"/>
      <c r="J21" s="119"/>
      <c r="K21" s="115">
        <f t="shared" si="5"/>
        <v>3</v>
      </c>
      <c r="L21" s="115">
        <f t="shared" si="5"/>
        <v>0</v>
      </c>
      <c r="M21" s="115">
        <f t="shared" si="4"/>
        <v>3</v>
      </c>
      <c r="N21" s="120"/>
    </row>
    <row r="22" spans="1:14" ht="35.25" customHeight="1">
      <c r="A22" s="95" t="s">
        <v>55</v>
      </c>
      <c r="B22" s="207"/>
      <c r="C22" s="208"/>
      <c r="D22" s="106">
        <v>3</v>
      </c>
      <c r="E22" s="119"/>
      <c r="F22" s="119"/>
      <c r="G22" s="106">
        <v>0</v>
      </c>
      <c r="H22" s="106">
        <v>0</v>
      </c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6">
        <v>3</v>
      </c>
      <c r="E23" s="119"/>
      <c r="F23" s="119"/>
      <c r="G23" s="106">
        <v>0</v>
      </c>
      <c r="H23" s="106">
        <v>0</v>
      </c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3</v>
      </c>
      <c r="E24" s="119"/>
      <c r="F24" s="119"/>
      <c r="G24" s="106">
        <v>0</v>
      </c>
      <c r="H24" s="106">
        <v>3</v>
      </c>
      <c r="I24" s="119"/>
      <c r="J24" s="119"/>
      <c r="K24" s="115">
        <f t="shared" si="6"/>
        <v>0</v>
      </c>
      <c r="L24" s="115">
        <f aca="true" t="shared" si="7" ref="L24:L33">SUM(H24)</f>
        <v>3</v>
      </c>
      <c r="M24" s="115">
        <f t="shared" si="4"/>
        <v>3</v>
      </c>
      <c r="N24" s="120"/>
    </row>
    <row r="25" spans="1:14" ht="35.25" customHeight="1">
      <c r="A25" s="95" t="s">
        <v>54</v>
      </c>
      <c r="B25" s="207"/>
      <c r="C25" s="208"/>
      <c r="D25" s="106">
        <v>3</v>
      </c>
      <c r="E25" s="119"/>
      <c r="F25" s="119"/>
      <c r="G25" s="106">
        <v>0</v>
      </c>
      <c r="H25" s="106">
        <v>0</v>
      </c>
      <c r="I25" s="119"/>
      <c r="J25" s="119"/>
      <c r="K25" s="115">
        <f t="shared" si="6"/>
        <v>0</v>
      </c>
      <c r="L25" s="115">
        <f t="shared" si="7"/>
        <v>0</v>
      </c>
      <c r="M25" s="115">
        <f t="shared" si="4"/>
        <v>0</v>
      </c>
      <c r="N25" s="120"/>
    </row>
    <row r="26" spans="1:14" ht="35.25" customHeight="1">
      <c r="A26" s="95" t="s">
        <v>55</v>
      </c>
      <c r="B26" s="207"/>
      <c r="C26" s="208"/>
      <c r="D26" s="106">
        <v>3</v>
      </c>
      <c r="E26" s="119"/>
      <c r="F26" s="119"/>
      <c r="G26" s="106">
        <v>3</v>
      </c>
      <c r="H26" s="106">
        <v>0</v>
      </c>
      <c r="I26" s="119"/>
      <c r="J26" s="119"/>
      <c r="K26" s="115">
        <f t="shared" si="6"/>
        <v>3</v>
      </c>
      <c r="L26" s="115">
        <f t="shared" si="7"/>
        <v>0</v>
      </c>
      <c r="M26" s="115">
        <f t="shared" si="4"/>
        <v>3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1</v>
      </c>
      <c r="H27" s="106">
        <v>0</v>
      </c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>
        <v>1</v>
      </c>
      <c r="H28" s="106">
        <v>0</v>
      </c>
      <c r="I28" s="119"/>
      <c r="J28" s="119"/>
      <c r="K28" s="115">
        <f t="shared" si="6"/>
        <v>1</v>
      </c>
      <c r="L28" s="115">
        <f t="shared" si="7"/>
        <v>0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>
        <v>0</v>
      </c>
      <c r="H29" s="106">
        <v>0</v>
      </c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>
        <v>0</v>
      </c>
      <c r="E30" s="119"/>
      <c r="F30" s="119"/>
      <c r="G30" s="106">
        <v>0</v>
      </c>
      <c r="H30" s="106">
        <v>0</v>
      </c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>
        <v>0</v>
      </c>
      <c r="E31" s="119"/>
      <c r="F31" s="119"/>
      <c r="G31" s="106">
        <v>0</v>
      </c>
      <c r="H31" s="106">
        <v>0</v>
      </c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>
        <v>0</v>
      </c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>
        <v>0</v>
      </c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3</v>
      </c>
      <c r="E34" s="119"/>
      <c r="F34" s="119"/>
      <c r="G34" s="119"/>
      <c r="H34" s="119"/>
      <c r="I34" s="122">
        <v>0</v>
      </c>
      <c r="J34" s="122">
        <v>0</v>
      </c>
      <c r="K34" s="115">
        <f>SUM(I34)</f>
        <v>0</v>
      </c>
      <c r="L34" s="115">
        <f>SUM(J34)</f>
        <v>0</v>
      </c>
      <c r="M34" s="115">
        <f t="shared" si="4"/>
        <v>0</v>
      </c>
      <c r="N34" s="120"/>
    </row>
    <row r="35" spans="1:14" ht="35.25" customHeight="1">
      <c r="A35" s="99" t="s">
        <v>88</v>
      </c>
      <c r="B35" s="199"/>
      <c r="C35" s="200"/>
      <c r="D35" s="106">
        <v>3</v>
      </c>
      <c r="E35" s="119"/>
      <c r="F35" s="119"/>
      <c r="G35" s="119"/>
      <c r="H35" s="119"/>
      <c r="I35" s="122">
        <v>0</v>
      </c>
      <c r="J35" s="122">
        <v>0</v>
      </c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06">
        <v>3</v>
      </c>
      <c r="E36" s="119"/>
      <c r="F36" s="119"/>
      <c r="G36" s="119"/>
      <c r="H36" s="119"/>
      <c r="I36" s="122">
        <v>0</v>
      </c>
      <c r="J36" s="122">
        <v>3</v>
      </c>
      <c r="K36" s="115">
        <f>SUM(I36)</f>
        <v>0</v>
      </c>
      <c r="L36" s="115">
        <f aca="true" t="shared" si="8" ref="L36:L44">SUM(J36)</f>
        <v>3</v>
      </c>
      <c r="M36" s="115">
        <f t="shared" si="4"/>
        <v>3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3</v>
      </c>
      <c r="E37" s="119"/>
      <c r="F37" s="119"/>
      <c r="G37" s="119"/>
      <c r="H37" s="119"/>
      <c r="I37" s="106">
        <v>3</v>
      </c>
      <c r="J37" s="106">
        <v>0</v>
      </c>
      <c r="K37" s="115">
        <f aca="true" t="shared" si="9" ref="K37:K44">SUM(I37)</f>
        <v>3</v>
      </c>
      <c r="L37" s="115">
        <f t="shared" si="8"/>
        <v>0</v>
      </c>
      <c r="M37" s="115">
        <f t="shared" si="4"/>
        <v>3</v>
      </c>
      <c r="N37" s="120"/>
    </row>
    <row r="38" spans="1:14" ht="40.5" customHeight="1">
      <c r="A38" s="96" t="s">
        <v>61</v>
      </c>
      <c r="B38" s="199"/>
      <c r="C38" s="200"/>
      <c r="D38" s="106">
        <v>3</v>
      </c>
      <c r="E38" s="119"/>
      <c r="F38" s="119"/>
      <c r="G38" s="119"/>
      <c r="H38" s="119"/>
      <c r="I38" s="106">
        <v>0</v>
      </c>
      <c r="J38" s="106">
        <v>0</v>
      </c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3</v>
      </c>
      <c r="E39" s="119"/>
      <c r="F39" s="119"/>
      <c r="G39" s="119"/>
      <c r="H39" s="119"/>
      <c r="I39" s="106">
        <v>0</v>
      </c>
      <c r="J39" s="106">
        <v>0</v>
      </c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>
        <v>0</v>
      </c>
      <c r="E40" s="119"/>
      <c r="F40" s="119"/>
      <c r="G40" s="119"/>
      <c r="H40" s="119"/>
      <c r="I40" s="106">
        <v>0</v>
      </c>
      <c r="J40" s="106">
        <v>0</v>
      </c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>
        <v>0</v>
      </c>
      <c r="E41" s="119"/>
      <c r="F41" s="119"/>
      <c r="G41" s="119"/>
      <c r="H41" s="119"/>
      <c r="I41" s="106">
        <v>0</v>
      </c>
      <c r="J41" s="106">
        <v>0</v>
      </c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3</v>
      </c>
      <c r="E42" s="119"/>
      <c r="F42" s="119"/>
      <c r="G42" s="119"/>
      <c r="H42" s="119"/>
      <c r="I42" s="106">
        <v>0</v>
      </c>
      <c r="J42" s="106">
        <v>3</v>
      </c>
      <c r="K42" s="115">
        <f t="shared" si="9"/>
        <v>0</v>
      </c>
      <c r="L42" s="115">
        <f t="shared" si="8"/>
        <v>3</v>
      </c>
      <c r="M42" s="115">
        <f t="shared" si="4"/>
        <v>3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1</v>
      </c>
      <c r="J43" s="106">
        <v>0</v>
      </c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>
        <v>0</v>
      </c>
      <c r="J44" s="106">
        <v>0</v>
      </c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37</v>
      </c>
      <c r="L45" s="124">
        <f>SUM(L7:L44)</f>
        <v>17</v>
      </c>
      <c r="M45" s="124">
        <f>SUM(M7:M44)</f>
        <v>54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98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>
        <v>2</v>
      </c>
      <c r="F7" s="111"/>
      <c r="G7" s="112"/>
      <c r="H7" s="112"/>
      <c r="I7" s="113"/>
      <c r="J7" s="114"/>
      <c r="K7" s="115">
        <f aca="true" t="shared" si="0" ref="K7:L12">SUM(E7)</f>
        <v>2</v>
      </c>
      <c r="L7" s="115">
        <f t="shared" si="0"/>
        <v>0</v>
      </c>
      <c r="M7" s="115">
        <f aca="true" t="shared" si="1" ref="M7:M12">SUM(K7,L7)</f>
        <v>2</v>
      </c>
      <c r="N7" s="116"/>
    </row>
    <row r="8" spans="1:15" s="39" customFormat="1" ht="35.25" customHeight="1">
      <c r="A8" s="95" t="s">
        <v>81</v>
      </c>
      <c r="B8" s="202"/>
      <c r="C8" s="203"/>
      <c r="D8" s="110">
        <v>2</v>
      </c>
      <c r="E8" s="111">
        <v>2</v>
      </c>
      <c r="F8" s="111"/>
      <c r="G8" s="112"/>
      <c r="H8" s="112"/>
      <c r="I8" s="113"/>
      <c r="J8" s="114"/>
      <c r="K8" s="115">
        <f t="shared" si="0"/>
        <v>2</v>
      </c>
      <c r="L8" s="115">
        <f t="shared" si="0"/>
        <v>0</v>
      </c>
      <c r="M8" s="115">
        <f t="shared" si="1"/>
        <v>2</v>
      </c>
      <c r="N8" s="116"/>
      <c r="O8" s="72"/>
    </row>
    <row r="9" spans="1:15" s="39" customFormat="1" ht="35.25" customHeight="1">
      <c r="A9" s="95" t="s">
        <v>42</v>
      </c>
      <c r="B9" s="202"/>
      <c r="C9" s="203"/>
      <c r="D9" s="110">
        <v>2</v>
      </c>
      <c r="E9" s="111"/>
      <c r="F9" s="111">
        <v>2</v>
      </c>
      <c r="G9" s="112"/>
      <c r="H9" s="112"/>
      <c r="I9" s="113"/>
      <c r="J9" s="114"/>
      <c r="K9" s="115">
        <f t="shared" si="0"/>
        <v>0</v>
      </c>
      <c r="L9" s="115">
        <f t="shared" si="0"/>
        <v>2</v>
      </c>
      <c r="M9" s="115">
        <f t="shared" si="1"/>
        <v>2</v>
      </c>
      <c r="N9" s="116"/>
      <c r="O9" s="72"/>
    </row>
    <row r="10" spans="1:15" s="39" customFormat="1" ht="35.25" customHeight="1">
      <c r="A10" s="96" t="s">
        <v>82</v>
      </c>
      <c r="B10" s="202"/>
      <c r="C10" s="203"/>
      <c r="D10" s="110">
        <v>2</v>
      </c>
      <c r="E10" s="117"/>
      <c r="F10" s="111"/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  <c r="O10" s="72"/>
    </row>
    <row r="11" spans="1:15" s="39" customFormat="1" ht="36.75" customHeight="1">
      <c r="A11" s="95" t="s">
        <v>44</v>
      </c>
      <c r="B11" s="202"/>
      <c r="C11" s="203"/>
      <c r="D11" s="110">
        <v>2</v>
      </c>
      <c r="E11" s="117">
        <v>2</v>
      </c>
      <c r="F11" s="111"/>
      <c r="G11" s="112"/>
      <c r="H11" s="112"/>
      <c r="I11" s="113"/>
      <c r="J11" s="114"/>
      <c r="K11" s="115">
        <f t="shared" si="0"/>
        <v>2</v>
      </c>
      <c r="L11" s="115">
        <f t="shared" si="0"/>
        <v>0</v>
      </c>
      <c r="M11" s="115">
        <f t="shared" si="1"/>
        <v>2</v>
      </c>
      <c r="N11" s="116"/>
      <c r="O11" s="72"/>
    </row>
    <row r="12" spans="1:15" s="39" customFormat="1" ht="35.25" customHeight="1">
      <c r="A12" s="96" t="s">
        <v>82</v>
      </c>
      <c r="B12" s="202"/>
      <c r="C12" s="204" t="s">
        <v>92</v>
      </c>
      <c r="D12" s="110">
        <v>1</v>
      </c>
      <c r="E12" s="117"/>
      <c r="F12" s="111">
        <v>1</v>
      </c>
      <c r="G12" s="112"/>
      <c r="H12" s="112"/>
      <c r="I12" s="113"/>
      <c r="J12" s="114"/>
      <c r="K12" s="115">
        <f t="shared" si="0"/>
        <v>0</v>
      </c>
      <c r="L12" s="115">
        <f t="shared" si="0"/>
        <v>1</v>
      </c>
      <c r="M12" s="115">
        <f t="shared" si="1"/>
        <v>1</v>
      </c>
      <c r="N12" s="116"/>
      <c r="O12" s="72"/>
    </row>
    <row r="13" spans="1:15" s="39" customFormat="1" ht="35.25" customHeight="1">
      <c r="A13" s="95" t="s">
        <v>44</v>
      </c>
      <c r="B13" s="202"/>
      <c r="C13" s="204"/>
      <c r="D13" s="110">
        <v>1</v>
      </c>
      <c r="E13" s="111"/>
      <c r="F13" s="111">
        <v>1</v>
      </c>
      <c r="G13" s="112"/>
      <c r="H13" s="112"/>
      <c r="I13" s="113"/>
      <c r="J13" s="114"/>
      <c r="K13" s="115">
        <f>SUM(E13)</f>
        <v>0</v>
      </c>
      <c r="L13" s="115">
        <f>SUM(F13)</f>
        <v>1</v>
      </c>
      <c r="M13" s="115">
        <f>SUM(K13,L13)</f>
        <v>1</v>
      </c>
      <c r="N13" s="116"/>
      <c r="O13" s="72"/>
    </row>
    <row r="14" spans="1:15" s="39" customFormat="1" ht="35.25" customHeight="1">
      <c r="A14" s="95" t="s">
        <v>45</v>
      </c>
      <c r="B14" s="202"/>
      <c r="C14" s="204"/>
      <c r="D14" s="110">
        <v>1</v>
      </c>
      <c r="E14" s="117">
        <v>1</v>
      </c>
      <c r="F14" s="111"/>
      <c r="G14" s="112"/>
      <c r="H14" s="112"/>
      <c r="I14" s="113"/>
      <c r="J14" s="114"/>
      <c r="K14" s="115">
        <f aca="true" t="shared" si="2" ref="K14:K19">SUM(E14)</f>
        <v>1</v>
      </c>
      <c r="L14" s="115">
        <f aca="true" t="shared" si="3" ref="L14:L19">SUM(F14)</f>
        <v>0</v>
      </c>
      <c r="M14" s="115">
        <f aca="true" t="shared" si="4" ref="M14:M44">SUM(K14,L14)</f>
        <v>1</v>
      </c>
      <c r="N14" s="116"/>
      <c r="O14" s="72"/>
    </row>
    <row r="15" spans="1:15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/>
      <c r="F15" s="111">
        <v>1</v>
      </c>
      <c r="G15" s="112"/>
      <c r="H15" s="112"/>
      <c r="I15" s="113"/>
      <c r="J15" s="114"/>
      <c r="K15" s="115">
        <f t="shared" si="2"/>
        <v>0</v>
      </c>
      <c r="L15" s="115">
        <f t="shared" si="3"/>
        <v>1</v>
      </c>
      <c r="M15" s="115">
        <f t="shared" si="4"/>
        <v>1</v>
      </c>
      <c r="N15" s="116"/>
      <c r="O15" s="72"/>
    </row>
    <row r="16" spans="1:15" s="39" customFormat="1" ht="35.25" customHeight="1">
      <c r="A16" s="97" t="s">
        <v>83</v>
      </c>
      <c r="B16" s="202"/>
      <c r="C16" s="204"/>
      <c r="D16" s="110">
        <v>1</v>
      </c>
      <c r="E16" s="117"/>
      <c r="F16" s="111">
        <v>1</v>
      </c>
      <c r="G16" s="112"/>
      <c r="H16" s="112"/>
      <c r="I16" s="113"/>
      <c r="J16" s="114"/>
      <c r="K16" s="115">
        <f t="shared" si="2"/>
        <v>0</v>
      </c>
      <c r="L16" s="115">
        <f t="shared" si="3"/>
        <v>1</v>
      </c>
      <c r="M16" s="115">
        <f t="shared" si="4"/>
        <v>1</v>
      </c>
      <c r="N16" s="116"/>
      <c r="O16" s="72"/>
    </row>
    <row r="17" spans="1:15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>
        <v>1</v>
      </c>
      <c r="F17" s="111"/>
      <c r="G17" s="112"/>
      <c r="H17" s="112"/>
      <c r="I17" s="113"/>
      <c r="J17" s="114"/>
      <c r="K17" s="115">
        <f t="shared" si="2"/>
        <v>1</v>
      </c>
      <c r="L17" s="115">
        <f t="shared" si="3"/>
        <v>0</v>
      </c>
      <c r="M17" s="115">
        <f t="shared" si="4"/>
        <v>1</v>
      </c>
      <c r="N17" s="116"/>
      <c r="O17" s="72"/>
    </row>
    <row r="18" spans="1:15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/>
      <c r="F18" s="111">
        <v>1</v>
      </c>
      <c r="G18" s="112"/>
      <c r="H18" s="112"/>
      <c r="I18" s="113"/>
      <c r="J18" s="114"/>
      <c r="K18" s="115">
        <f t="shared" si="2"/>
        <v>0</v>
      </c>
      <c r="L18" s="115">
        <f t="shared" si="3"/>
        <v>1</v>
      </c>
      <c r="M18" s="115">
        <f t="shared" si="4"/>
        <v>1</v>
      </c>
      <c r="N18" s="116"/>
      <c r="O18" s="72"/>
    </row>
    <row r="19" spans="1:15" s="39" customFormat="1" ht="35.25" customHeight="1">
      <c r="A19" s="96" t="s">
        <v>49</v>
      </c>
      <c r="B19" s="202"/>
      <c r="C19" s="204"/>
      <c r="D19" s="110">
        <v>1</v>
      </c>
      <c r="E19" s="111"/>
      <c r="F19" s="111">
        <v>1</v>
      </c>
      <c r="G19" s="112"/>
      <c r="H19" s="112"/>
      <c r="I19" s="113"/>
      <c r="J19" s="114"/>
      <c r="K19" s="115">
        <f t="shared" si="2"/>
        <v>0</v>
      </c>
      <c r="L19" s="115">
        <f t="shared" si="3"/>
        <v>1</v>
      </c>
      <c r="M19" s="115">
        <f t="shared" si="4"/>
        <v>1</v>
      </c>
      <c r="N19" s="116"/>
      <c r="O19" s="72"/>
    </row>
    <row r="20" spans="1:15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>
        <v>2</v>
      </c>
      <c r="H20" s="111"/>
      <c r="I20" s="113"/>
      <c r="J20" s="114"/>
      <c r="K20" s="115">
        <f aca="true" t="shared" si="5" ref="K20:L22">SUM(G20)</f>
        <v>2</v>
      </c>
      <c r="L20" s="115">
        <f t="shared" si="5"/>
        <v>0</v>
      </c>
      <c r="M20" s="115">
        <f t="shared" si="4"/>
        <v>2</v>
      </c>
      <c r="N20" s="116"/>
      <c r="O20" s="72"/>
    </row>
    <row r="21" spans="1:15" s="39" customFormat="1" ht="35.25" customHeight="1">
      <c r="A21" s="96" t="s">
        <v>52</v>
      </c>
      <c r="B21" s="207"/>
      <c r="C21" s="208"/>
      <c r="D21" s="106">
        <v>2</v>
      </c>
      <c r="E21" s="119"/>
      <c r="F21" s="119"/>
      <c r="G21" s="106">
        <v>2</v>
      </c>
      <c r="H21" s="106"/>
      <c r="I21" s="119"/>
      <c r="J21" s="119"/>
      <c r="K21" s="115">
        <f t="shared" si="5"/>
        <v>2</v>
      </c>
      <c r="L21" s="115">
        <f t="shared" si="5"/>
        <v>0</v>
      </c>
      <c r="M21" s="115">
        <f t="shared" si="4"/>
        <v>2</v>
      </c>
      <c r="N21" s="120"/>
      <c r="O21" s="72"/>
    </row>
    <row r="22" spans="1:15" ht="35.25" customHeight="1">
      <c r="A22" s="95" t="s">
        <v>55</v>
      </c>
      <c r="B22" s="207"/>
      <c r="C22" s="208"/>
      <c r="D22" s="106">
        <v>2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  <c r="O22" s="72"/>
    </row>
    <row r="23" spans="1:15" ht="35.25" customHeight="1">
      <c r="A23" s="96" t="s">
        <v>56</v>
      </c>
      <c r="B23" s="207"/>
      <c r="C23" s="208"/>
      <c r="D23" s="106">
        <v>2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  <c r="O23" s="72"/>
    </row>
    <row r="24" spans="1:15" ht="35.25" customHeight="1">
      <c r="A24" s="96" t="s">
        <v>84</v>
      </c>
      <c r="B24" s="207"/>
      <c r="C24" s="208" t="s">
        <v>12</v>
      </c>
      <c r="D24" s="106">
        <v>1</v>
      </c>
      <c r="E24" s="119"/>
      <c r="F24" s="119"/>
      <c r="G24" s="106">
        <v>1</v>
      </c>
      <c r="H24" s="106"/>
      <c r="I24" s="119"/>
      <c r="J24" s="119"/>
      <c r="K24" s="115">
        <f t="shared" si="6"/>
        <v>1</v>
      </c>
      <c r="L24" s="115">
        <f aca="true" t="shared" si="7" ref="L24:L33">SUM(H24)</f>
        <v>0</v>
      </c>
      <c r="M24" s="115">
        <f t="shared" si="4"/>
        <v>1</v>
      </c>
      <c r="N24" s="120"/>
      <c r="O24" s="72"/>
    </row>
    <row r="25" spans="1:15" ht="35.25" customHeight="1">
      <c r="A25" s="95" t="s">
        <v>54</v>
      </c>
      <c r="B25" s="207"/>
      <c r="C25" s="208"/>
      <c r="D25" s="106">
        <v>1</v>
      </c>
      <c r="E25" s="119"/>
      <c r="F25" s="119"/>
      <c r="G25" s="106">
        <v>1</v>
      </c>
      <c r="H25" s="106"/>
      <c r="I25" s="119"/>
      <c r="J25" s="119"/>
      <c r="K25" s="115">
        <f t="shared" si="6"/>
        <v>1</v>
      </c>
      <c r="L25" s="115">
        <f t="shared" si="7"/>
        <v>0</v>
      </c>
      <c r="M25" s="115">
        <f t="shared" si="4"/>
        <v>1</v>
      </c>
      <c r="N25" s="120"/>
      <c r="O25" s="72"/>
    </row>
    <row r="26" spans="1:15" ht="35.25" customHeight="1">
      <c r="A26" s="95" t="s">
        <v>55</v>
      </c>
      <c r="B26" s="207"/>
      <c r="C26" s="208"/>
      <c r="D26" s="106">
        <v>1</v>
      </c>
      <c r="E26" s="119"/>
      <c r="F26" s="119"/>
      <c r="G26" s="106">
        <v>1</v>
      </c>
      <c r="H26" s="106"/>
      <c r="I26" s="119"/>
      <c r="J26" s="119"/>
      <c r="K26" s="115">
        <f t="shared" si="6"/>
        <v>1</v>
      </c>
      <c r="L26" s="115">
        <f t="shared" si="7"/>
        <v>0</v>
      </c>
      <c r="M26" s="115">
        <f t="shared" si="4"/>
        <v>1</v>
      </c>
      <c r="N26" s="120"/>
      <c r="O26" s="72"/>
    </row>
    <row r="27" spans="1:15" ht="35.25" customHeight="1">
      <c r="A27" s="96" t="s">
        <v>56</v>
      </c>
      <c r="B27" s="207"/>
      <c r="C27" s="198" t="s">
        <v>93</v>
      </c>
      <c r="D27" s="106"/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  <c r="O27" s="72"/>
    </row>
    <row r="28" spans="1:17" ht="35.25" customHeight="1">
      <c r="A28" s="95" t="s">
        <v>57</v>
      </c>
      <c r="B28" s="207"/>
      <c r="C28" s="198"/>
      <c r="D28" s="106"/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O28" s="72"/>
      <c r="Q28" s="33"/>
    </row>
    <row r="29" spans="1:15" ht="35.25" customHeight="1">
      <c r="A29" s="98" t="s">
        <v>58</v>
      </c>
      <c r="B29" s="207"/>
      <c r="C29" s="198"/>
      <c r="D29" s="106"/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  <c r="O29" s="72"/>
    </row>
    <row r="30" spans="1:15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  <c r="O30" s="72"/>
    </row>
    <row r="31" spans="1:15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  <c r="O31" s="72"/>
    </row>
    <row r="32" spans="1:15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  <c r="O32" s="72"/>
    </row>
    <row r="33" spans="1:15" ht="35.25" customHeight="1">
      <c r="A33" s="96" t="s">
        <v>60</v>
      </c>
      <c r="B33" s="207"/>
      <c r="C33" s="198"/>
      <c r="D33" s="106">
        <v>1</v>
      </c>
      <c r="E33" s="119"/>
      <c r="F33" s="119"/>
      <c r="G33" s="106"/>
      <c r="H33" s="106"/>
      <c r="I33" s="119"/>
      <c r="J33" s="119"/>
      <c r="K33" s="115">
        <f t="shared" si="6"/>
        <v>0</v>
      </c>
      <c r="L33" s="115">
        <f t="shared" si="7"/>
        <v>0</v>
      </c>
      <c r="M33" s="115">
        <f t="shared" si="4"/>
        <v>0</v>
      </c>
      <c r="N33" s="120"/>
      <c r="O33" s="72"/>
    </row>
    <row r="34" spans="1:15" ht="35.25" customHeight="1">
      <c r="A34" s="96" t="s">
        <v>87</v>
      </c>
      <c r="B34" s="199" t="s">
        <v>13</v>
      </c>
      <c r="C34" s="200" t="s">
        <v>7</v>
      </c>
      <c r="D34" s="106">
        <v>2</v>
      </c>
      <c r="E34" s="119"/>
      <c r="F34" s="119"/>
      <c r="G34" s="119"/>
      <c r="H34" s="119"/>
      <c r="I34" s="122">
        <v>2</v>
      </c>
      <c r="J34" s="122"/>
      <c r="K34" s="115">
        <f>SUM(I34)</f>
        <v>2</v>
      </c>
      <c r="L34" s="115">
        <f>SUM(J34)</f>
        <v>0</v>
      </c>
      <c r="M34" s="115">
        <f t="shared" si="4"/>
        <v>2</v>
      </c>
      <c r="N34" s="120"/>
      <c r="O34" s="72"/>
    </row>
    <row r="35" spans="1:15" ht="35.25" customHeight="1">
      <c r="A35" s="99" t="s">
        <v>88</v>
      </c>
      <c r="B35" s="199"/>
      <c r="C35" s="200"/>
      <c r="D35" s="106">
        <v>2</v>
      </c>
      <c r="E35" s="119"/>
      <c r="F35" s="119"/>
      <c r="G35" s="119"/>
      <c r="H35" s="119"/>
      <c r="I35" s="122">
        <v>2</v>
      </c>
      <c r="J35" s="122"/>
      <c r="K35" s="115">
        <f>SUM(I35)</f>
        <v>2</v>
      </c>
      <c r="L35" s="115">
        <f>SUM(J35)</f>
        <v>0</v>
      </c>
      <c r="M35" s="115">
        <f t="shared" si="4"/>
        <v>2</v>
      </c>
      <c r="N35" s="120"/>
      <c r="O35" s="72"/>
    </row>
    <row r="36" spans="1:15" ht="35.25" customHeight="1">
      <c r="A36" s="95" t="s">
        <v>89</v>
      </c>
      <c r="B36" s="199"/>
      <c r="C36" s="200"/>
      <c r="D36" s="106">
        <v>2</v>
      </c>
      <c r="E36" s="119"/>
      <c r="F36" s="119"/>
      <c r="G36" s="119"/>
      <c r="H36" s="119"/>
      <c r="I36" s="122">
        <v>2</v>
      </c>
      <c r="J36" s="122"/>
      <c r="K36" s="115">
        <f>SUM(I36)</f>
        <v>2</v>
      </c>
      <c r="L36" s="115">
        <f aca="true" t="shared" si="8" ref="L36:L44">SUM(J36)</f>
        <v>0</v>
      </c>
      <c r="M36" s="115">
        <f t="shared" si="4"/>
        <v>2</v>
      </c>
      <c r="N36" s="120"/>
      <c r="O36" s="72"/>
    </row>
    <row r="37" spans="1:15" ht="35.25" customHeight="1">
      <c r="A37" s="95" t="s">
        <v>18</v>
      </c>
      <c r="B37" s="199"/>
      <c r="C37" s="200" t="s">
        <v>12</v>
      </c>
      <c r="D37" s="106">
        <v>1</v>
      </c>
      <c r="E37" s="119"/>
      <c r="F37" s="119"/>
      <c r="G37" s="119"/>
      <c r="H37" s="119"/>
      <c r="I37" s="106"/>
      <c r="J37" s="106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  <c r="O37" s="72"/>
    </row>
    <row r="38" spans="1:15" ht="40.5" customHeight="1">
      <c r="A38" s="96" t="s">
        <v>61</v>
      </c>
      <c r="B38" s="199"/>
      <c r="C38" s="200"/>
      <c r="D38" s="106">
        <v>1</v>
      </c>
      <c r="E38" s="119"/>
      <c r="F38" s="119"/>
      <c r="G38" s="119"/>
      <c r="H38" s="119"/>
      <c r="I38" s="106">
        <v>1</v>
      </c>
      <c r="J38" s="106"/>
      <c r="K38" s="115">
        <f t="shared" si="9"/>
        <v>1</v>
      </c>
      <c r="L38" s="115">
        <f t="shared" si="8"/>
        <v>0</v>
      </c>
      <c r="M38" s="115">
        <f t="shared" si="4"/>
        <v>1</v>
      </c>
      <c r="N38" s="120"/>
      <c r="O38" s="72"/>
    </row>
    <row r="39" spans="1:14" ht="25.5" customHeight="1">
      <c r="A39" s="96" t="s">
        <v>62</v>
      </c>
      <c r="B39" s="199"/>
      <c r="C39" s="200"/>
      <c r="D39" s="106">
        <v>1</v>
      </c>
      <c r="E39" s="119"/>
      <c r="F39" s="119"/>
      <c r="G39" s="119"/>
      <c r="H39" s="119"/>
      <c r="I39" s="106"/>
      <c r="J39" s="106"/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>
        <v>0</v>
      </c>
      <c r="E40" s="119"/>
      <c r="F40" s="119"/>
      <c r="G40" s="119"/>
      <c r="H40" s="119"/>
      <c r="I40" s="106">
        <v>0</v>
      </c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>
        <v>0</v>
      </c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1</v>
      </c>
      <c r="E42" s="119"/>
      <c r="F42" s="119"/>
      <c r="G42" s="119"/>
      <c r="H42" s="119"/>
      <c r="I42" s="106"/>
      <c r="J42" s="106"/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23</v>
      </c>
      <c r="L45" s="124">
        <f>SUM(L7:L44)</f>
        <v>8</v>
      </c>
      <c r="M45" s="124">
        <f>SUM(M7:M44)</f>
        <v>31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97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3</v>
      </c>
      <c r="E7" s="111"/>
      <c r="F7" s="111">
        <v>3</v>
      </c>
      <c r="G7" s="112"/>
      <c r="H7" s="112"/>
      <c r="I7" s="113"/>
      <c r="J7" s="114"/>
      <c r="K7" s="115">
        <f aca="true" t="shared" si="0" ref="K7:L12">SUM(E7)</f>
        <v>0</v>
      </c>
      <c r="L7" s="115">
        <f t="shared" si="0"/>
        <v>3</v>
      </c>
      <c r="M7" s="115">
        <f aca="true" t="shared" si="1" ref="M7:M12">SUM(K7,L7)</f>
        <v>3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3</v>
      </c>
      <c r="E8" s="111"/>
      <c r="F8" s="111">
        <v>3</v>
      </c>
      <c r="G8" s="112"/>
      <c r="H8" s="112"/>
      <c r="I8" s="113"/>
      <c r="J8" s="114"/>
      <c r="K8" s="115">
        <f t="shared" si="0"/>
        <v>0</v>
      </c>
      <c r="L8" s="115">
        <f t="shared" si="0"/>
        <v>3</v>
      </c>
      <c r="M8" s="115">
        <f t="shared" si="1"/>
        <v>3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3</v>
      </c>
      <c r="E9" s="111"/>
      <c r="F9" s="111">
        <v>0</v>
      </c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3</v>
      </c>
      <c r="E10" s="117"/>
      <c r="F10" s="111">
        <v>0</v>
      </c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3</v>
      </c>
      <c r="E11" s="117"/>
      <c r="F11" s="111">
        <v>0</v>
      </c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3</v>
      </c>
      <c r="E12" s="117"/>
      <c r="F12" s="111">
        <v>3</v>
      </c>
      <c r="G12" s="112"/>
      <c r="H12" s="112"/>
      <c r="I12" s="113"/>
      <c r="J12" s="114"/>
      <c r="K12" s="115">
        <f t="shared" si="0"/>
        <v>0</v>
      </c>
      <c r="L12" s="115">
        <f t="shared" si="0"/>
        <v>3</v>
      </c>
      <c r="M12" s="115">
        <f t="shared" si="1"/>
        <v>3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3</v>
      </c>
      <c r="E13" s="111"/>
      <c r="F13" s="111">
        <v>3</v>
      </c>
      <c r="G13" s="112"/>
      <c r="H13" s="112"/>
      <c r="I13" s="113"/>
      <c r="J13" s="114"/>
      <c r="K13" s="115">
        <f>SUM(E13)</f>
        <v>0</v>
      </c>
      <c r="L13" s="115">
        <f>SUM(F13)</f>
        <v>3</v>
      </c>
      <c r="M13" s="115">
        <f>SUM(K13,L13)</f>
        <v>3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3</v>
      </c>
      <c r="E14" s="117"/>
      <c r="F14" s="111">
        <v>0</v>
      </c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/>
      <c r="F15" s="111">
        <v>0</v>
      </c>
      <c r="G15" s="112"/>
      <c r="H15" s="112"/>
      <c r="I15" s="113"/>
      <c r="J15" s="114"/>
      <c r="K15" s="115">
        <f t="shared" si="2"/>
        <v>0</v>
      </c>
      <c r="L15" s="115">
        <f t="shared" si="3"/>
        <v>0</v>
      </c>
      <c r="M15" s="115">
        <f t="shared" si="4"/>
        <v>0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/>
      <c r="F16" s="111">
        <v>0</v>
      </c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2</v>
      </c>
      <c r="E17" s="117"/>
      <c r="F17" s="111">
        <v>0</v>
      </c>
      <c r="G17" s="112"/>
      <c r="H17" s="112"/>
      <c r="I17" s="113"/>
      <c r="J17" s="114"/>
      <c r="K17" s="115">
        <f t="shared" si="2"/>
        <v>0</v>
      </c>
      <c r="L17" s="115">
        <f t="shared" si="3"/>
        <v>0</v>
      </c>
      <c r="M17" s="115">
        <f t="shared" si="4"/>
        <v>0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2</v>
      </c>
      <c r="E18" s="111"/>
      <c r="F18" s="111">
        <v>2</v>
      </c>
      <c r="G18" s="112"/>
      <c r="H18" s="112"/>
      <c r="I18" s="113"/>
      <c r="J18" s="114"/>
      <c r="K18" s="115">
        <f t="shared" si="2"/>
        <v>0</v>
      </c>
      <c r="L18" s="115">
        <f t="shared" si="3"/>
        <v>2</v>
      </c>
      <c r="M18" s="115">
        <f t="shared" si="4"/>
        <v>2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2</v>
      </c>
      <c r="E19" s="111"/>
      <c r="F19" s="111">
        <v>0</v>
      </c>
      <c r="G19" s="112"/>
      <c r="H19" s="112"/>
      <c r="I19" s="113"/>
      <c r="J19" s="114"/>
      <c r="K19" s="115">
        <f t="shared" si="2"/>
        <v>0</v>
      </c>
      <c r="L19" s="115">
        <f t="shared" si="3"/>
        <v>0</v>
      </c>
      <c r="M19" s="115">
        <f t="shared" si="4"/>
        <v>0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3</v>
      </c>
      <c r="E20" s="118"/>
      <c r="F20" s="112"/>
      <c r="G20" s="111">
        <v>3</v>
      </c>
      <c r="H20" s="111"/>
      <c r="I20" s="113"/>
      <c r="J20" s="114"/>
      <c r="K20" s="115">
        <f aca="true" t="shared" si="5" ref="K20:L22">SUM(G20)</f>
        <v>3</v>
      </c>
      <c r="L20" s="115">
        <f t="shared" si="5"/>
        <v>0</v>
      </c>
      <c r="M20" s="115">
        <f t="shared" si="4"/>
        <v>3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3</v>
      </c>
      <c r="E21" s="119"/>
      <c r="F21" s="119"/>
      <c r="G21" s="106">
        <v>3</v>
      </c>
      <c r="H21" s="106"/>
      <c r="I21" s="119"/>
      <c r="J21" s="119"/>
      <c r="K21" s="115">
        <f t="shared" si="5"/>
        <v>3</v>
      </c>
      <c r="L21" s="115">
        <f t="shared" si="5"/>
        <v>0</v>
      </c>
      <c r="M21" s="115">
        <f t="shared" si="4"/>
        <v>3</v>
      </c>
      <c r="N21" s="120"/>
    </row>
    <row r="22" spans="1:14" ht="35.25" customHeight="1">
      <c r="A22" s="95" t="s">
        <v>55</v>
      </c>
      <c r="B22" s="207"/>
      <c r="C22" s="208"/>
      <c r="D22" s="106">
        <v>3</v>
      </c>
      <c r="E22" s="119"/>
      <c r="F22" s="119"/>
      <c r="G22" s="106">
        <v>3</v>
      </c>
      <c r="H22" s="106"/>
      <c r="I22" s="119"/>
      <c r="J22" s="119"/>
      <c r="K22" s="115">
        <f t="shared" si="5"/>
        <v>3</v>
      </c>
      <c r="L22" s="115">
        <f t="shared" si="5"/>
        <v>0</v>
      </c>
      <c r="M22" s="115">
        <f t="shared" si="4"/>
        <v>3</v>
      </c>
      <c r="N22" s="120"/>
    </row>
    <row r="23" spans="1:14" ht="35.25" customHeight="1">
      <c r="A23" s="96" t="s">
        <v>56</v>
      </c>
      <c r="B23" s="207"/>
      <c r="C23" s="208"/>
      <c r="D23" s="106">
        <v>3</v>
      </c>
      <c r="E23" s="119"/>
      <c r="F23" s="119"/>
      <c r="G23" s="106">
        <v>0</v>
      </c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3</v>
      </c>
      <c r="E24" s="119"/>
      <c r="F24" s="119"/>
      <c r="G24" s="106">
        <v>3</v>
      </c>
      <c r="H24" s="106"/>
      <c r="I24" s="119"/>
      <c r="J24" s="119"/>
      <c r="K24" s="115">
        <f t="shared" si="6"/>
        <v>3</v>
      </c>
      <c r="L24" s="115">
        <f aca="true" t="shared" si="7" ref="L24:L33">SUM(H24)</f>
        <v>0</v>
      </c>
      <c r="M24" s="115">
        <f t="shared" si="4"/>
        <v>3</v>
      </c>
      <c r="N24" s="120"/>
    </row>
    <row r="25" spans="1:14" ht="35.25" customHeight="1">
      <c r="A25" s="95" t="s">
        <v>54</v>
      </c>
      <c r="B25" s="207"/>
      <c r="C25" s="208"/>
      <c r="D25" s="106">
        <v>3</v>
      </c>
      <c r="E25" s="119"/>
      <c r="F25" s="119"/>
      <c r="G25" s="106"/>
      <c r="H25" s="106">
        <v>3</v>
      </c>
      <c r="I25" s="119"/>
      <c r="J25" s="119"/>
      <c r="K25" s="115">
        <f t="shared" si="6"/>
        <v>0</v>
      </c>
      <c r="L25" s="115">
        <f t="shared" si="7"/>
        <v>3</v>
      </c>
      <c r="M25" s="115">
        <f t="shared" si="4"/>
        <v>3</v>
      </c>
      <c r="N25" s="120"/>
    </row>
    <row r="26" spans="1:14" ht="35.25" customHeight="1">
      <c r="A26" s="95" t="s">
        <v>55</v>
      </c>
      <c r="B26" s="207"/>
      <c r="C26" s="208"/>
      <c r="D26" s="106">
        <v>3</v>
      </c>
      <c r="E26" s="119"/>
      <c r="F26" s="119"/>
      <c r="G26" s="106">
        <v>3</v>
      </c>
      <c r="H26" s="106"/>
      <c r="I26" s="119"/>
      <c r="J26" s="119"/>
      <c r="K26" s="115">
        <f t="shared" si="6"/>
        <v>3</v>
      </c>
      <c r="L26" s="115">
        <f t="shared" si="7"/>
        <v>0</v>
      </c>
      <c r="M26" s="115">
        <f t="shared" si="4"/>
        <v>3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0</v>
      </c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/>
      <c r="H28" s="106">
        <v>1</v>
      </c>
      <c r="I28" s="119"/>
      <c r="J28" s="119"/>
      <c r="K28" s="115">
        <f t="shared" si="6"/>
        <v>0</v>
      </c>
      <c r="L28" s="115">
        <f t="shared" si="7"/>
        <v>1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>
        <v>1</v>
      </c>
      <c r="H29" s="106"/>
      <c r="I29" s="119"/>
      <c r="J29" s="119"/>
      <c r="K29" s="115">
        <f t="shared" si="6"/>
        <v>1</v>
      </c>
      <c r="L29" s="115">
        <f t="shared" si="7"/>
        <v>0</v>
      </c>
      <c r="M29" s="115">
        <f t="shared" si="4"/>
        <v>1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>
        <v>0</v>
      </c>
      <c r="E30" s="119"/>
      <c r="F30" s="119"/>
      <c r="G30" s="106">
        <v>0</v>
      </c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>
        <v>0</v>
      </c>
      <c r="E31" s="119"/>
      <c r="F31" s="119"/>
      <c r="G31" s="106">
        <v>0</v>
      </c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3</v>
      </c>
      <c r="E34" s="119"/>
      <c r="F34" s="119"/>
      <c r="G34" s="119"/>
      <c r="H34" s="119"/>
      <c r="I34" s="122">
        <v>3</v>
      </c>
      <c r="J34" s="122"/>
      <c r="K34" s="115">
        <f>SUM(I34)</f>
        <v>3</v>
      </c>
      <c r="L34" s="115">
        <f>SUM(J34)</f>
        <v>0</v>
      </c>
      <c r="M34" s="115">
        <f t="shared" si="4"/>
        <v>3</v>
      </c>
      <c r="N34" s="120"/>
    </row>
    <row r="35" spans="1:14" ht="35.25" customHeight="1">
      <c r="A35" s="99" t="s">
        <v>88</v>
      </c>
      <c r="B35" s="199"/>
      <c r="C35" s="200"/>
      <c r="D35" s="106">
        <v>3</v>
      </c>
      <c r="E35" s="119"/>
      <c r="F35" s="119"/>
      <c r="G35" s="119"/>
      <c r="H35" s="119"/>
      <c r="I35" s="122">
        <v>0</v>
      </c>
      <c r="J35" s="122"/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06">
        <v>3</v>
      </c>
      <c r="E36" s="119"/>
      <c r="F36" s="119"/>
      <c r="G36" s="119"/>
      <c r="H36" s="119"/>
      <c r="I36" s="122">
        <v>0</v>
      </c>
      <c r="J36" s="122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3</v>
      </c>
      <c r="E37" s="119"/>
      <c r="F37" s="119"/>
      <c r="G37" s="119"/>
      <c r="H37" s="119"/>
      <c r="I37" s="106">
        <v>0</v>
      </c>
      <c r="J37" s="106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</row>
    <row r="38" spans="1:14" ht="40.5" customHeight="1">
      <c r="A38" s="96" t="s">
        <v>61</v>
      </c>
      <c r="B38" s="199"/>
      <c r="C38" s="200"/>
      <c r="D38" s="106">
        <v>3</v>
      </c>
      <c r="E38" s="119"/>
      <c r="F38" s="119"/>
      <c r="G38" s="119"/>
      <c r="H38" s="119"/>
      <c r="I38" s="106">
        <v>0</v>
      </c>
      <c r="J38" s="106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3</v>
      </c>
      <c r="E39" s="119"/>
      <c r="F39" s="119"/>
      <c r="G39" s="119"/>
      <c r="H39" s="119"/>
      <c r="I39" s="106">
        <v>3</v>
      </c>
      <c r="J39" s="106"/>
      <c r="K39" s="115">
        <f t="shared" si="9"/>
        <v>3</v>
      </c>
      <c r="L39" s="115">
        <f t="shared" si="8"/>
        <v>0</v>
      </c>
      <c r="M39" s="115">
        <f t="shared" si="4"/>
        <v>3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>
        <v>0</v>
      </c>
      <c r="E40" s="119"/>
      <c r="F40" s="119"/>
      <c r="G40" s="119"/>
      <c r="H40" s="119"/>
      <c r="I40" s="106">
        <v>0</v>
      </c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>
        <v>0</v>
      </c>
      <c r="E41" s="119"/>
      <c r="F41" s="119"/>
      <c r="G41" s="119"/>
      <c r="H41" s="119"/>
      <c r="I41" s="106">
        <v>0</v>
      </c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2</v>
      </c>
      <c r="E42" s="119"/>
      <c r="F42" s="119"/>
      <c r="G42" s="119"/>
      <c r="H42" s="119"/>
      <c r="I42" s="106">
        <v>3</v>
      </c>
      <c r="J42" s="106"/>
      <c r="K42" s="115">
        <f t="shared" si="9"/>
        <v>3</v>
      </c>
      <c r="L42" s="115">
        <f t="shared" si="8"/>
        <v>0</v>
      </c>
      <c r="M42" s="115">
        <f t="shared" si="4"/>
        <v>3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0</v>
      </c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>
        <v>0</v>
      </c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27</v>
      </c>
      <c r="L45" s="124">
        <f>SUM(L7:L44)</f>
        <v>18</v>
      </c>
      <c r="M45" s="124">
        <f>SUM(M7:M44)</f>
        <v>45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PageLayoutView="0" workbookViewId="0" topLeftCell="A1">
      <selection activeCell="A3" sqref="A3:M3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3" s="2" customFormat="1" ht="33.75" customHeight="1">
      <c r="A1" s="238" t="s">
        <v>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s="4" customFormat="1" ht="45.75" customHeight="1">
      <c r="A2" s="240" t="s">
        <v>70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s="11" customFormat="1" ht="30" customHeight="1">
      <c r="A3" s="194" t="s">
        <v>71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s="2" customFormat="1" ht="25.5" customHeight="1">
      <c r="A4" s="242" t="s">
        <v>68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20.25">
      <c r="A5" s="5" t="s">
        <v>72</v>
      </c>
      <c r="B5" s="48"/>
      <c r="C5" s="49"/>
      <c r="D5" s="7"/>
      <c r="E5" s="181" t="s">
        <v>0</v>
      </c>
      <c r="F5" s="182"/>
      <c r="G5" s="183" t="s">
        <v>1</v>
      </c>
      <c r="H5" s="184"/>
      <c r="I5" s="185" t="s">
        <v>2</v>
      </c>
      <c r="J5" s="186"/>
      <c r="K5" s="187"/>
      <c r="L5" s="188"/>
      <c r="M5" s="189"/>
    </row>
    <row r="6" spans="1:13" s="10" customFormat="1" ht="82.5" customHeight="1">
      <c r="A6" s="8" t="s">
        <v>9</v>
      </c>
      <c r="B6" s="17" t="s">
        <v>14</v>
      </c>
      <c r="C6" s="18" t="s">
        <v>3</v>
      </c>
      <c r="D6" s="12" t="s">
        <v>29</v>
      </c>
      <c r="E6" s="29" t="s">
        <v>4</v>
      </c>
      <c r="F6" s="30" t="s">
        <v>5</v>
      </c>
      <c r="G6" s="31" t="s">
        <v>4</v>
      </c>
      <c r="H6" s="32" t="s">
        <v>5</v>
      </c>
      <c r="I6" s="34" t="s">
        <v>4</v>
      </c>
      <c r="J6" s="35" t="s">
        <v>5</v>
      </c>
      <c r="K6" s="235" t="s">
        <v>10</v>
      </c>
      <c r="L6" s="244"/>
      <c r="M6" s="9"/>
    </row>
    <row r="7" spans="1:14" s="39" customFormat="1" ht="45.75" customHeight="1">
      <c r="A7" s="13"/>
      <c r="B7" s="14"/>
      <c r="C7" s="15"/>
      <c r="D7" s="16"/>
      <c r="E7" s="232" t="s">
        <v>30</v>
      </c>
      <c r="F7" s="233"/>
      <c r="G7" s="233"/>
      <c r="H7" s="233"/>
      <c r="I7" s="233"/>
      <c r="J7" s="234"/>
      <c r="K7" s="19" t="s">
        <v>4</v>
      </c>
      <c r="L7" s="19" t="s">
        <v>15</v>
      </c>
      <c r="M7" s="235" t="s">
        <v>10</v>
      </c>
      <c r="N7" s="244"/>
    </row>
    <row r="8" spans="1:13" s="39" customFormat="1" ht="35.25" customHeight="1">
      <c r="A8" s="27" t="s">
        <v>39</v>
      </c>
      <c r="B8" s="20" t="s">
        <v>6</v>
      </c>
      <c r="C8" s="21" t="s">
        <v>7</v>
      </c>
      <c r="D8" s="3"/>
      <c r="E8" s="51"/>
      <c r="F8" s="51"/>
      <c r="G8" s="50"/>
      <c r="H8" s="50"/>
      <c r="I8" s="52"/>
      <c r="J8" s="52"/>
      <c r="K8" s="40">
        <f aca="true" t="shared" si="0" ref="K8:L19">SUM(E8)</f>
        <v>0</v>
      </c>
      <c r="L8" s="40">
        <f t="shared" si="0"/>
        <v>0</v>
      </c>
      <c r="M8" s="40">
        <f aca="true" t="shared" si="1" ref="M8:M38">SUM(K8,L8)</f>
        <v>0</v>
      </c>
    </row>
    <row r="9" spans="1:13" s="39" customFormat="1" ht="35.25" customHeight="1">
      <c r="A9" s="27" t="s">
        <v>40</v>
      </c>
      <c r="B9" s="22" t="s">
        <v>6</v>
      </c>
      <c r="C9" s="21" t="s">
        <v>7</v>
      </c>
      <c r="D9" s="3"/>
      <c r="E9" s="51"/>
      <c r="F9" s="51"/>
      <c r="G9" s="50"/>
      <c r="H9" s="50"/>
      <c r="I9" s="52"/>
      <c r="J9" s="52"/>
      <c r="K9" s="40">
        <f t="shared" si="0"/>
        <v>0</v>
      </c>
      <c r="L9" s="40">
        <f t="shared" si="0"/>
        <v>0</v>
      </c>
      <c r="M9" s="40">
        <f t="shared" si="1"/>
        <v>0</v>
      </c>
    </row>
    <row r="10" spans="1:13" s="39" customFormat="1" ht="35.25" customHeight="1">
      <c r="A10" s="28" t="s">
        <v>41</v>
      </c>
      <c r="B10" s="20" t="s">
        <v>6</v>
      </c>
      <c r="C10" s="21" t="s">
        <v>7</v>
      </c>
      <c r="D10" s="3"/>
      <c r="E10" s="51"/>
      <c r="F10" s="51"/>
      <c r="G10" s="50"/>
      <c r="H10" s="50"/>
      <c r="I10" s="52"/>
      <c r="J10" s="52"/>
      <c r="K10" s="40">
        <f t="shared" si="0"/>
        <v>0</v>
      </c>
      <c r="L10" s="40">
        <f t="shared" si="0"/>
        <v>0</v>
      </c>
      <c r="M10" s="40">
        <f t="shared" si="1"/>
        <v>0</v>
      </c>
    </row>
    <row r="11" spans="1:13" s="39" customFormat="1" ht="36.75" customHeight="1">
      <c r="A11" s="77" t="s">
        <v>42</v>
      </c>
      <c r="B11" s="20" t="s">
        <v>6</v>
      </c>
      <c r="C11" s="21" t="s">
        <v>7</v>
      </c>
      <c r="D11" s="3"/>
      <c r="E11" s="51"/>
      <c r="F11" s="51"/>
      <c r="G11" s="50"/>
      <c r="H11" s="50"/>
      <c r="I11" s="52"/>
      <c r="J11" s="52"/>
      <c r="K11" s="40">
        <f t="shared" si="0"/>
        <v>0</v>
      </c>
      <c r="L11" s="40">
        <f t="shared" si="0"/>
        <v>0</v>
      </c>
      <c r="M11" s="40">
        <f t="shared" si="1"/>
        <v>0</v>
      </c>
    </row>
    <row r="12" spans="1:13" s="39" customFormat="1" ht="35.25" customHeight="1">
      <c r="A12" s="28" t="s">
        <v>43</v>
      </c>
      <c r="B12" s="23" t="s">
        <v>6</v>
      </c>
      <c r="C12" s="21" t="s">
        <v>12</v>
      </c>
      <c r="D12" s="3"/>
      <c r="E12" s="51"/>
      <c r="F12" s="51"/>
      <c r="G12" s="50"/>
      <c r="H12" s="50"/>
      <c r="I12" s="52"/>
      <c r="J12" s="52"/>
      <c r="K12" s="40">
        <f t="shared" si="0"/>
        <v>0</v>
      </c>
      <c r="L12" s="40">
        <f t="shared" si="0"/>
        <v>0</v>
      </c>
      <c r="M12" s="40">
        <f t="shared" si="1"/>
        <v>0</v>
      </c>
    </row>
    <row r="13" spans="1:13" s="39" customFormat="1" ht="35.25" customHeight="1">
      <c r="A13" s="27" t="s">
        <v>44</v>
      </c>
      <c r="B13" s="23" t="s">
        <v>6</v>
      </c>
      <c r="C13" s="21" t="s">
        <v>12</v>
      </c>
      <c r="D13" s="3"/>
      <c r="E13" s="51"/>
      <c r="F13" s="51"/>
      <c r="G13" s="50"/>
      <c r="H13" s="50"/>
      <c r="I13" s="52"/>
      <c r="J13" s="52"/>
      <c r="K13" s="40">
        <f t="shared" si="0"/>
        <v>0</v>
      </c>
      <c r="L13" s="40">
        <f t="shared" si="0"/>
        <v>0</v>
      </c>
      <c r="M13" s="40">
        <f t="shared" si="1"/>
        <v>0</v>
      </c>
    </row>
    <row r="14" spans="1:13" s="39" customFormat="1" ht="35.25" customHeight="1">
      <c r="A14" s="27" t="s">
        <v>45</v>
      </c>
      <c r="B14" s="23" t="s">
        <v>6</v>
      </c>
      <c r="C14" s="21" t="s">
        <v>12</v>
      </c>
      <c r="D14" s="3"/>
      <c r="E14" s="51"/>
      <c r="F14" s="51"/>
      <c r="G14" s="50"/>
      <c r="H14" s="50"/>
      <c r="I14" s="52"/>
      <c r="J14" s="52"/>
      <c r="K14" s="40">
        <f t="shared" si="0"/>
        <v>0</v>
      </c>
      <c r="L14" s="40">
        <f t="shared" si="0"/>
        <v>0</v>
      </c>
      <c r="M14" s="40">
        <f t="shared" si="1"/>
        <v>0</v>
      </c>
    </row>
    <row r="15" spans="1:13" s="39" customFormat="1" ht="35.25" customHeight="1">
      <c r="A15" s="27" t="s">
        <v>46</v>
      </c>
      <c r="B15" s="23" t="s">
        <v>6</v>
      </c>
      <c r="C15" s="21" t="s">
        <v>16</v>
      </c>
      <c r="D15" s="3"/>
      <c r="E15" s="51"/>
      <c r="F15" s="51"/>
      <c r="G15" s="50"/>
      <c r="H15" s="50"/>
      <c r="I15" s="52"/>
      <c r="J15" s="52"/>
      <c r="K15" s="40">
        <f t="shared" si="0"/>
        <v>0</v>
      </c>
      <c r="L15" s="40">
        <f t="shared" si="0"/>
        <v>0</v>
      </c>
      <c r="M15" s="40">
        <f t="shared" si="1"/>
        <v>0</v>
      </c>
    </row>
    <row r="16" spans="1:13" s="39" customFormat="1" ht="35.25" customHeight="1">
      <c r="A16" s="28" t="s">
        <v>47</v>
      </c>
      <c r="B16" s="23" t="s">
        <v>6</v>
      </c>
      <c r="C16" s="21" t="s">
        <v>16</v>
      </c>
      <c r="D16" s="3"/>
      <c r="E16" s="51"/>
      <c r="F16" s="51"/>
      <c r="G16" s="50"/>
      <c r="H16" s="50"/>
      <c r="I16" s="52"/>
      <c r="J16" s="52"/>
      <c r="K16" s="40">
        <f t="shared" si="0"/>
        <v>0</v>
      </c>
      <c r="L16" s="40">
        <f t="shared" si="0"/>
        <v>0</v>
      </c>
      <c r="M16" s="40">
        <f t="shared" si="1"/>
        <v>0</v>
      </c>
    </row>
    <row r="17" spans="1:13" s="39" customFormat="1" ht="35.25" customHeight="1">
      <c r="A17" s="28" t="s">
        <v>20</v>
      </c>
      <c r="B17" s="20" t="s">
        <v>6</v>
      </c>
      <c r="C17" s="21" t="s">
        <v>11</v>
      </c>
      <c r="D17" s="3"/>
      <c r="E17" s="51"/>
      <c r="F17" s="51"/>
      <c r="G17" s="50"/>
      <c r="H17" s="50"/>
      <c r="I17" s="52"/>
      <c r="J17" s="52"/>
      <c r="K17" s="40">
        <f t="shared" si="0"/>
        <v>0</v>
      </c>
      <c r="L17" s="40">
        <f t="shared" si="0"/>
        <v>0</v>
      </c>
      <c r="M17" s="40">
        <f t="shared" si="1"/>
        <v>0</v>
      </c>
    </row>
    <row r="18" spans="1:13" s="39" customFormat="1" ht="35.25" customHeight="1">
      <c r="A18" s="28" t="s">
        <v>48</v>
      </c>
      <c r="B18" s="20" t="s">
        <v>6</v>
      </c>
      <c r="C18" s="21" t="s">
        <v>17</v>
      </c>
      <c r="D18" s="3"/>
      <c r="E18" s="51"/>
      <c r="F18" s="51"/>
      <c r="G18" s="50"/>
      <c r="H18" s="50"/>
      <c r="I18" s="52"/>
      <c r="J18" s="52"/>
      <c r="K18" s="40">
        <f t="shared" si="0"/>
        <v>0</v>
      </c>
      <c r="L18" s="40">
        <f t="shared" si="0"/>
        <v>0</v>
      </c>
      <c r="M18" s="40">
        <f t="shared" si="1"/>
        <v>0</v>
      </c>
    </row>
    <row r="19" spans="1:13" s="39" customFormat="1" ht="35.25" customHeight="1">
      <c r="A19" s="28" t="s">
        <v>49</v>
      </c>
      <c r="B19" s="20" t="s">
        <v>6</v>
      </c>
      <c r="C19" s="21" t="s">
        <v>17</v>
      </c>
      <c r="D19" s="3"/>
      <c r="E19" s="51"/>
      <c r="F19" s="51"/>
      <c r="G19" s="50"/>
      <c r="H19" s="50"/>
      <c r="I19" s="52"/>
      <c r="J19" s="52"/>
      <c r="K19" s="40">
        <f t="shared" si="0"/>
        <v>0</v>
      </c>
      <c r="L19" s="40">
        <f t="shared" si="0"/>
        <v>0</v>
      </c>
      <c r="M19" s="40">
        <f t="shared" si="1"/>
        <v>0</v>
      </c>
    </row>
    <row r="20" spans="1:13" s="39" customFormat="1" ht="35.25" customHeight="1">
      <c r="A20" s="75" t="s">
        <v>50</v>
      </c>
      <c r="B20" s="24" t="s">
        <v>8</v>
      </c>
      <c r="C20" s="25" t="s">
        <v>7</v>
      </c>
      <c r="D20" s="3"/>
      <c r="E20" s="50"/>
      <c r="F20" s="50"/>
      <c r="G20" s="51"/>
      <c r="H20" s="51"/>
      <c r="I20" s="52"/>
      <c r="J20" s="52"/>
      <c r="K20" s="40">
        <f aca="true" t="shared" si="2" ref="K20:L30">SUM(G20)</f>
        <v>0</v>
      </c>
      <c r="L20" s="40">
        <f t="shared" si="2"/>
        <v>0</v>
      </c>
      <c r="M20" s="40">
        <f t="shared" si="1"/>
        <v>0</v>
      </c>
    </row>
    <row r="21" spans="1:13" s="39" customFormat="1" ht="35.25" customHeight="1">
      <c r="A21" s="27" t="s">
        <v>51</v>
      </c>
      <c r="B21" s="24" t="s">
        <v>8</v>
      </c>
      <c r="C21" s="25" t="s">
        <v>7</v>
      </c>
      <c r="D21" s="3"/>
      <c r="E21" s="50"/>
      <c r="F21" s="50"/>
      <c r="G21" s="51"/>
      <c r="H21" s="51"/>
      <c r="I21" s="52"/>
      <c r="J21" s="52"/>
      <c r="K21" s="40">
        <f t="shared" si="2"/>
        <v>0</v>
      </c>
      <c r="L21" s="40">
        <f t="shared" si="2"/>
        <v>0</v>
      </c>
      <c r="M21" s="40">
        <f t="shared" si="1"/>
        <v>0</v>
      </c>
    </row>
    <row r="22" spans="1:13" ht="35.25" customHeight="1">
      <c r="A22" s="28" t="s">
        <v>52</v>
      </c>
      <c r="B22" s="24" t="s">
        <v>8</v>
      </c>
      <c r="C22" s="26" t="s">
        <v>7</v>
      </c>
      <c r="D22" s="3"/>
      <c r="E22" s="54"/>
      <c r="F22" s="54"/>
      <c r="G22" s="51"/>
      <c r="H22" s="51"/>
      <c r="I22" s="54"/>
      <c r="J22" s="54"/>
      <c r="K22" s="40">
        <f t="shared" si="2"/>
        <v>0</v>
      </c>
      <c r="L22" s="40">
        <f t="shared" si="2"/>
        <v>0</v>
      </c>
      <c r="M22" s="40">
        <f t="shared" si="1"/>
        <v>0</v>
      </c>
    </row>
    <row r="23" spans="1:13" ht="35.25" customHeight="1">
      <c r="A23" s="28" t="s">
        <v>53</v>
      </c>
      <c r="B23" s="24" t="s">
        <v>8</v>
      </c>
      <c r="C23" s="26" t="s">
        <v>12</v>
      </c>
      <c r="D23" s="3"/>
      <c r="E23" s="54"/>
      <c r="F23" s="54"/>
      <c r="G23" s="51"/>
      <c r="H23" s="51"/>
      <c r="I23" s="54"/>
      <c r="J23" s="54"/>
      <c r="K23" s="40">
        <f t="shared" si="2"/>
        <v>0</v>
      </c>
      <c r="L23" s="40">
        <f t="shared" si="2"/>
        <v>0</v>
      </c>
      <c r="M23" s="40">
        <f t="shared" si="1"/>
        <v>0</v>
      </c>
    </row>
    <row r="24" spans="1:13" ht="35.25" customHeight="1">
      <c r="A24" s="27" t="s">
        <v>54</v>
      </c>
      <c r="B24" s="24" t="s">
        <v>8</v>
      </c>
      <c r="C24" s="26" t="s">
        <v>12</v>
      </c>
      <c r="D24" s="3"/>
      <c r="E24" s="54"/>
      <c r="F24" s="54"/>
      <c r="G24" s="51"/>
      <c r="H24" s="51"/>
      <c r="I24" s="54"/>
      <c r="J24" s="54"/>
      <c r="K24" s="40">
        <f t="shared" si="2"/>
        <v>0</v>
      </c>
      <c r="L24" s="40">
        <f t="shared" si="2"/>
        <v>0</v>
      </c>
      <c r="M24" s="40">
        <f t="shared" si="1"/>
        <v>0</v>
      </c>
    </row>
    <row r="25" spans="1:13" ht="35.25" customHeight="1">
      <c r="A25" s="27" t="s">
        <v>55</v>
      </c>
      <c r="B25" s="24" t="s">
        <v>8</v>
      </c>
      <c r="C25" s="26" t="s">
        <v>12</v>
      </c>
      <c r="D25" s="3"/>
      <c r="E25" s="54"/>
      <c r="F25" s="54"/>
      <c r="G25" s="51"/>
      <c r="H25" s="51"/>
      <c r="I25" s="54"/>
      <c r="J25" s="54"/>
      <c r="K25" s="40">
        <f t="shared" si="2"/>
        <v>0</v>
      </c>
      <c r="L25" s="40">
        <f t="shared" si="2"/>
        <v>0</v>
      </c>
      <c r="M25" s="40">
        <f t="shared" si="1"/>
        <v>0</v>
      </c>
    </row>
    <row r="26" spans="1:13" ht="35.25" customHeight="1">
      <c r="A26" s="28" t="s">
        <v>56</v>
      </c>
      <c r="B26" s="24" t="s">
        <v>8</v>
      </c>
      <c r="C26" s="26" t="s">
        <v>16</v>
      </c>
      <c r="D26" s="3"/>
      <c r="E26" s="54"/>
      <c r="F26" s="54"/>
      <c r="G26" s="51"/>
      <c r="H26" s="51"/>
      <c r="I26" s="54"/>
      <c r="J26" s="54"/>
      <c r="K26" s="40">
        <f t="shared" si="2"/>
        <v>0</v>
      </c>
      <c r="L26" s="40">
        <f t="shared" si="2"/>
        <v>0</v>
      </c>
      <c r="M26" s="40">
        <f t="shared" si="1"/>
        <v>0</v>
      </c>
    </row>
    <row r="27" spans="1:13" ht="35.25" customHeight="1">
      <c r="A27" s="27" t="s">
        <v>57</v>
      </c>
      <c r="B27" s="24" t="s">
        <v>8</v>
      </c>
      <c r="C27" s="26" t="s">
        <v>16</v>
      </c>
      <c r="D27" s="3"/>
      <c r="E27" s="54"/>
      <c r="F27" s="54"/>
      <c r="G27" s="51"/>
      <c r="H27" s="51"/>
      <c r="I27" s="54"/>
      <c r="J27" s="54"/>
      <c r="K27" s="40">
        <f t="shared" si="2"/>
        <v>0</v>
      </c>
      <c r="L27" s="40">
        <f t="shared" si="2"/>
        <v>0</v>
      </c>
      <c r="M27" s="40">
        <f t="shared" si="1"/>
        <v>0</v>
      </c>
    </row>
    <row r="28" spans="1:17" ht="35.25" customHeight="1">
      <c r="A28" s="76" t="s">
        <v>58</v>
      </c>
      <c r="B28" s="24" t="s">
        <v>8</v>
      </c>
      <c r="C28" s="26" t="s">
        <v>16</v>
      </c>
      <c r="D28" s="3"/>
      <c r="E28" s="54"/>
      <c r="F28" s="54"/>
      <c r="G28" s="51"/>
      <c r="H28" s="51"/>
      <c r="I28" s="54"/>
      <c r="J28" s="54"/>
      <c r="K28" s="40">
        <f t="shared" si="2"/>
        <v>0</v>
      </c>
      <c r="L28" s="40">
        <f t="shared" si="2"/>
        <v>0</v>
      </c>
      <c r="M28" s="40">
        <f t="shared" si="1"/>
        <v>0</v>
      </c>
      <c r="Q28" s="33"/>
    </row>
    <row r="29" spans="1:13" ht="35.25" customHeight="1">
      <c r="A29" s="28" t="s">
        <v>59</v>
      </c>
      <c r="B29" s="24" t="s">
        <v>8</v>
      </c>
      <c r="C29" s="26" t="s">
        <v>17</v>
      </c>
      <c r="D29" s="3"/>
      <c r="E29" s="54"/>
      <c r="F29" s="54"/>
      <c r="G29" s="51"/>
      <c r="H29" s="51"/>
      <c r="I29" s="54"/>
      <c r="J29" s="54"/>
      <c r="K29" s="40">
        <f t="shared" si="2"/>
        <v>0</v>
      </c>
      <c r="L29" s="40">
        <f t="shared" si="2"/>
        <v>0</v>
      </c>
      <c r="M29" s="40">
        <f t="shared" si="1"/>
        <v>0</v>
      </c>
    </row>
    <row r="30" spans="1:13" ht="35.25" customHeight="1">
      <c r="A30" s="28" t="s">
        <v>60</v>
      </c>
      <c r="B30" s="24" t="s">
        <v>8</v>
      </c>
      <c r="C30" s="26" t="s">
        <v>17</v>
      </c>
      <c r="D30" s="3"/>
      <c r="E30" s="54"/>
      <c r="F30" s="54"/>
      <c r="G30" s="51"/>
      <c r="H30" s="51"/>
      <c r="I30" s="54"/>
      <c r="J30" s="54"/>
      <c r="K30" s="40">
        <f t="shared" si="2"/>
        <v>0</v>
      </c>
      <c r="L30" s="40">
        <f t="shared" si="2"/>
        <v>0</v>
      </c>
      <c r="M30" s="40">
        <f t="shared" si="1"/>
        <v>0</v>
      </c>
    </row>
    <row r="31" spans="1:13" ht="35.25" customHeight="1">
      <c r="A31" s="27" t="s">
        <v>18</v>
      </c>
      <c r="B31" s="36" t="s">
        <v>13</v>
      </c>
      <c r="C31" s="37" t="s">
        <v>12</v>
      </c>
      <c r="D31" s="3"/>
      <c r="E31" s="54"/>
      <c r="F31" s="54"/>
      <c r="G31" s="54"/>
      <c r="H31" s="54"/>
      <c r="I31" s="53"/>
      <c r="J31" s="53"/>
      <c r="K31" s="40">
        <f aca="true" t="shared" si="3" ref="K31:L38">SUM(I31)</f>
        <v>0</v>
      </c>
      <c r="L31" s="40">
        <f t="shared" si="3"/>
        <v>0</v>
      </c>
      <c r="M31" s="40">
        <f t="shared" si="1"/>
        <v>0</v>
      </c>
    </row>
    <row r="32" spans="1:13" ht="35.25" customHeight="1">
      <c r="A32" s="28" t="s">
        <v>61</v>
      </c>
      <c r="B32" s="36" t="s">
        <v>13</v>
      </c>
      <c r="C32" s="37" t="s">
        <v>12</v>
      </c>
      <c r="D32" s="3"/>
      <c r="E32" s="54"/>
      <c r="F32" s="54"/>
      <c r="G32" s="54"/>
      <c r="H32" s="54"/>
      <c r="I32" s="53"/>
      <c r="J32" s="53"/>
      <c r="K32" s="40">
        <f t="shared" si="3"/>
        <v>0</v>
      </c>
      <c r="L32" s="40">
        <f t="shared" si="3"/>
        <v>0</v>
      </c>
      <c r="M32" s="40">
        <f t="shared" si="1"/>
        <v>0</v>
      </c>
    </row>
    <row r="33" spans="1:13" ht="35.25" customHeight="1">
      <c r="A33" s="28" t="s">
        <v>62</v>
      </c>
      <c r="B33" s="36" t="s">
        <v>13</v>
      </c>
      <c r="C33" s="37" t="s">
        <v>12</v>
      </c>
      <c r="D33" s="3"/>
      <c r="E33" s="54"/>
      <c r="F33" s="54"/>
      <c r="G33" s="54"/>
      <c r="H33" s="54"/>
      <c r="I33" s="53"/>
      <c r="J33" s="53"/>
      <c r="K33" s="40">
        <f t="shared" si="3"/>
        <v>0</v>
      </c>
      <c r="L33" s="40">
        <f t="shared" si="3"/>
        <v>0</v>
      </c>
      <c r="M33" s="40">
        <f t="shared" si="1"/>
        <v>0</v>
      </c>
    </row>
    <row r="34" spans="1:13" ht="35.25" customHeight="1">
      <c r="A34" s="28" t="s">
        <v>63</v>
      </c>
      <c r="B34" s="36" t="s">
        <v>13</v>
      </c>
      <c r="C34" s="37" t="s">
        <v>19</v>
      </c>
      <c r="D34" s="3"/>
      <c r="E34" s="54"/>
      <c r="F34" s="54"/>
      <c r="G34" s="54"/>
      <c r="H34" s="54"/>
      <c r="I34" s="53"/>
      <c r="J34" s="53"/>
      <c r="K34" s="40">
        <f t="shared" si="3"/>
        <v>0</v>
      </c>
      <c r="L34" s="40">
        <f t="shared" si="3"/>
        <v>0</v>
      </c>
      <c r="M34" s="40">
        <f t="shared" si="1"/>
        <v>0</v>
      </c>
    </row>
    <row r="35" spans="1:13" ht="35.25" customHeight="1">
      <c r="A35" s="27" t="s">
        <v>64</v>
      </c>
      <c r="B35" s="36" t="s">
        <v>13</v>
      </c>
      <c r="C35" s="37" t="s">
        <v>19</v>
      </c>
      <c r="D35" s="3"/>
      <c r="E35" s="54"/>
      <c r="F35" s="54"/>
      <c r="G35" s="54"/>
      <c r="H35" s="54"/>
      <c r="I35" s="53"/>
      <c r="J35" s="53"/>
      <c r="K35" s="40">
        <f t="shared" si="3"/>
        <v>0</v>
      </c>
      <c r="L35" s="40">
        <f t="shared" si="3"/>
        <v>0</v>
      </c>
      <c r="M35" s="40">
        <f t="shared" si="1"/>
        <v>0</v>
      </c>
    </row>
    <row r="36" spans="1:13" ht="35.25" customHeight="1">
      <c r="A36" s="27" t="s">
        <v>65</v>
      </c>
      <c r="B36" s="36" t="s">
        <v>13</v>
      </c>
      <c r="C36" s="37" t="s">
        <v>11</v>
      </c>
      <c r="D36" s="3"/>
      <c r="E36" s="54"/>
      <c r="F36" s="54"/>
      <c r="G36" s="54"/>
      <c r="H36" s="54"/>
      <c r="I36" s="53"/>
      <c r="J36" s="53"/>
      <c r="K36" s="40">
        <f t="shared" si="3"/>
        <v>0</v>
      </c>
      <c r="L36" s="40">
        <f t="shared" si="3"/>
        <v>0</v>
      </c>
      <c r="M36" s="40">
        <f t="shared" si="1"/>
        <v>0</v>
      </c>
    </row>
    <row r="37" spans="1:13" ht="35.25" customHeight="1">
      <c r="A37" s="76" t="s">
        <v>66</v>
      </c>
      <c r="B37" s="36" t="s">
        <v>13</v>
      </c>
      <c r="C37" s="37" t="s">
        <v>17</v>
      </c>
      <c r="D37" s="3"/>
      <c r="E37" s="54"/>
      <c r="F37" s="54"/>
      <c r="G37" s="54"/>
      <c r="H37" s="54"/>
      <c r="I37" s="53"/>
      <c r="J37" s="53"/>
      <c r="K37" s="40">
        <f t="shared" si="3"/>
        <v>0</v>
      </c>
      <c r="L37" s="40">
        <f t="shared" si="3"/>
        <v>0</v>
      </c>
      <c r="M37" s="40">
        <f t="shared" si="1"/>
        <v>0</v>
      </c>
    </row>
    <row r="38" spans="1:13" ht="40.5" customHeight="1" thickBot="1">
      <c r="A38" s="28" t="s">
        <v>67</v>
      </c>
      <c r="B38" s="36" t="s">
        <v>13</v>
      </c>
      <c r="C38" s="37" t="s">
        <v>17</v>
      </c>
      <c r="D38" s="3"/>
      <c r="E38" s="54"/>
      <c r="F38" s="54"/>
      <c r="G38" s="54"/>
      <c r="H38" s="54"/>
      <c r="I38" s="53"/>
      <c r="J38" s="53"/>
      <c r="K38" s="41">
        <f t="shared" si="3"/>
        <v>0</v>
      </c>
      <c r="L38" s="41">
        <f t="shared" si="3"/>
        <v>0</v>
      </c>
      <c r="M38" s="41">
        <f t="shared" si="1"/>
        <v>0</v>
      </c>
    </row>
    <row r="39" spans="1:14" ht="25.5" customHeight="1" thickBot="1">
      <c r="A39" s="222" t="s">
        <v>21</v>
      </c>
      <c r="B39" s="175"/>
      <c r="C39" s="175"/>
      <c r="D39" s="175"/>
      <c r="E39" s="175"/>
      <c r="F39" s="175"/>
      <c r="G39" s="175"/>
      <c r="H39" s="175"/>
      <c r="I39" s="175"/>
      <c r="J39" s="176"/>
      <c r="K39" s="42">
        <f>SUM(K8:K38)</f>
        <v>0</v>
      </c>
      <c r="L39" s="42">
        <f>SUM(L8:L38)</f>
        <v>0</v>
      </c>
      <c r="M39" s="42">
        <f>SUM(M8:M38)</f>
        <v>0</v>
      </c>
      <c r="N39" s="38"/>
    </row>
    <row r="40" spans="1:13" ht="25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6"/>
      <c r="L40" s="56"/>
      <c r="M40" s="56"/>
    </row>
    <row r="41" spans="1:13" ht="25.5" customHeight="1">
      <c r="A41" s="5"/>
      <c r="B41" s="5"/>
      <c r="C41" s="6"/>
      <c r="D41" s="57"/>
      <c r="E41" s="181" t="s">
        <v>0</v>
      </c>
      <c r="F41" s="182"/>
      <c r="G41" s="183" t="s">
        <v>1</v>
      </c>
      <c r="H41" s="184"/>
      <c r="I41" s="185" t="s">
        <v>2</v>
      </c>
      <c r="J41" s="186"/>
      <c r="K41" s="229"/>
      <c r="L41" s="230"/>
      <c r="M41" s="231"/>
    </row>
    <row r="42" spans="1:14" ht="84" customHeight="1">
      <c r="A42" s="8" t="s">
        <v>31</v>
      </c>
      <c r="B42" s="58" t="s">
        <v>14</v>
      </c>
      <c r="C42" s="59" t="s">
        <v>3</v>
      </c>
      <c r="D42" s="60" t="s">
        <v>32</v>
      </c>
      <c r="E42" s="61" t="s">
        <v>4</v>
      </c>
      <c r="F42" s="62" t="s">
        <v>5</v>
      </c>
      <c r="G42" s="63" t="s">
        <v>4</v>
      </c>
      <c r="H42" s="64" t="s">
        <v>5</v>
      </c>
      <c r="I42" s="65" t="s">
        <v>4</v>
      </c>
      <c r="J42" s="66" t="s">
        <v>5</v>
      </c>
      <c r="K42" s="235" t="s">
        <v>10</v>
      </c>
      <c r="L42" s="236"/>
      <c r="M42" s="9"/>
      <c r="N42" s="10"/>
    </row>
    <row r="43" spans="1:14" ht="36.75" customHeight="1">
      <c r="A43" s="67"/>
      <c r="B43" s="68"/>
      <c r="C43" s="69"/>
      <c r="D43" s="70"/>
      <c r="E43" s="237" t="s">
        <v>33</v>
      </c>
      <c r="F43" s="236"/>
      <c r="G43" s="236"/>
      <c r="H43" s="236"/>
      <c r="I43" s="236"/>
      <c r="J43" s="236"/>
      <c r="K43" s="71" t="s">
        <v>4</v>
      </c>
      <c r="L43" s="71" t="s">
        <v>15</v>
      </c>
      <c r="M43" s="227" t="s">
        <v>10</v>
      </c>
      <c r="N43" s="228"/>
    </row>
  </sheetData>
  <sheetProtection/>
  <mergeCells count="19">
    <mergeCell ref="A1:M1"/>
    <mergeCell ref="A2:M2"/>
    <mergeCell ref="A39:J39"/>
    <mergeCell ref="A4:M4"/>
    <mergeCell ref="A3:M3"/>
    <mergeCell ref="K6:L6"/>
    <mergeCell ref="K5:M5"/>
    <mergeCell ref="M7:N7"/>
    <mergeCell ref="E5:F5"/>
    <mergeCell ref="G5:H5"/>
    <mergeCell ref="M43:N43"/>
    <mergeCell ref="E41:F41"/>
    <mergeCell ref="G41:H41"/>
    <mergeCell ref="I41:J41"/>
    <mergeCell ref="K41:M41"/>
    <mergeCell ref="I5:J5"/>
    <mergeCell ref="E7:J7"/>
    <mergeCell ref="K42:L42"/>
    <mergeCell ref="E43:J43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="75" zoomScaleNormal="75" zoomScalePageLayoutView="0" workbookViewId="0" topLeftCell="A1">
      <selection activeCell="U12" sqref="U12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110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5</v>
      </c>
      <c r="E7" s="111"/>
      <c r="F7" s="111">
        <v>4</v>
      </c>
      <c r="G7" s="112"/>
      <c r="H7" s="112"/>
      <c r="I7" s="113"/>
      <c r="J7" s="114"/>
      <c r="K7" s="115">
        <f aca="true" t="shared" si="0" ref="K7:L12">SUM(E7)</f>
        <v>0</v>
      </c>
      <c r="L7" s="115">
        <f t="shared" si="0"/>
        <v>4</v>
      </c>
      <c r="M7" s="115">
        <f aca="true" t="shared" si="1" ref="M7:M12">SUM(K7,L7)</f>
        <v>4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5</v>
      </c>
      <c r="E8" s="111"/>
      <c r="F8" s="111">
        <v>5</v>
      </c>
      <c r="G8" s="112"/>
      <c r="H8" s="112"/>
      <c r="I8" s="113"/>
      <c r="J8" s="114"/>
      <c r="K8" s="115">
        <f t="shared" si="0"/>
        <v>0</v>
      </c>
      <c r="L8" s="115">
        <f t="shared" si="0"/>
        <v>5</v>
      </c>
      <c r="M8" s="115">
        <f t="shared" si="1"/>
        <v>5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5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5</v>
      </c>
      <c r="E10" s="111"/>
      <c r="F10" s="111"/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5</v>
      </c>
      <c r="E11" s="111"/>
      <c r="F11" s="111">
        <v>3</v>
      </c>
      <c r="G11" s="112"/>
      <c r="H11" s="112"/>
      <c r="I11" s="113"/>
      <c r="J11" s="114"/>
      <c r="K11" s="115">
        <f t="shared" si="0"/>
        <v>0</v>
      </c>
      <c r="L11" s="115">
        <f t="shared" si="0"/>
        <v>3</v>
      </c>
      <c r="M11" s="115">
        <f t="shared" si="1"/>
        <v>3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5</v>
      </c>
      <c r="E12" s="111"/>
      <c r="F12" s="111"/>
      <c r="G12" s="112"/>
      <c r="H12" s="112"/>
      <c r="I12" s="113"/>
      <c r="J12" s="114"/>
      <c r="K12" s="115">
        <f t="shared" si="0"/>
        <v>0</v>
      </c>
      <c r="L12" s="115">
        <f t="shared" si="0"/>
        <v>0</v>
      </c>
      <c r="M12" s="115">
        <f t="shared" si="1"/>
        <v>0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5</v>
      </c>
      <c r="E13" s="111"/>
      <c r="F13" s="111"/>
      <c r="G13" s="112"/>
      <c r="H13" s="112"/>
      <c r="I13" s="113"/>
      <c r="J13" s="114"/>
      <c r="K13" s="115">
        <f>SUM(E13)</f>
        <v>0</v>
      </c>
      <c r="L13" s="115">
        <f>SUM(F13)</f>
        <v>0</v>
      </c>
      <c r="M13" s="115">
        <f>SUM(K13,L13)</f>
        <v>0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5</v>
      </c>
      <c r="E14" s="111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5</v>
      </c>
      <c r="E15" s="111"/>
      <c r="F15" s="111">
        <v>4</v>
      </c>
      <c r="G15" s="112"/>
      <c r="H15" s="112"/>
      <c r="I15" s="113"/>
      <c r="J15" s="114"/>
      <c r="K15" s="115">
        <f t="shared" si="2"/>
        <v>0</v>
      </c>
      <c r="L15" s="115">
        <f t="shared" si="3"/>
        <v>4</v>
      </c>
      <c r="M15" s="115">
        <f t="shared" si="4"/>
        <v>4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5</v>
      </c>
      <c r="E16" s="111"/>
      <c r="F16" s="111"/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5</v>
      </c>
      <c r="E17" s="111">
        <v>1</v>
      </c>
      <c r="F17" s="111">
        <v>1</v>
      </c>
      <c r="G17" s="112"/>
      <c r="H17" s="112"/>
      <c r="I17" s="113"/>
      <c r="J17" s="114"/>
      <c r="K17" s="115">
        <f t="shared" si="2"/>
        <v>1</v>
      </c>
      <c r="L17" s="115">
        <f t="shared" si="3"/>
        <v>1</v>
      </c>
      <c r="M17" s="115">
        <f t="shared" si="4"/>
        <v>2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5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5</v>
      </c>
      <c r="E19" s="111"/>
      <c r="F19" s="111">
        <v>4</v>
      </c>
      <c r="G19" s="112"/>
      <c r="H19" s="112"/>
      <c r="I19" s="113"/>
      <c r="J19" s="114"/>
      <c r="K19" s="115">
        <f t="shared" si="2"/>
        <v>0</v>
      </c>
      <c r="L19" s="115">
        <f t="shared" si="3"/>
        <v>4</v>
      </c>
      <c r="M19" s="115">
        <f t="shared" si="4"/>
        <v>4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5</v>
      </c>
      <c r="E20" s="118"/>
      <c r="F20" s="112"/>
      <c r="G20" s="111"/>
      <c r="H20" s="111">
        <v>5</v>
      </c>
      <c r="I20" s="113"/>
      <c r="J20" s="114"/>
      <c r="K20" s="115">
        <f aca="true" t="shared" si="5" ref="K20:L22">SUM(G20)</f>
        <v>0</v>
      </c>
      <c r="L20" s="115">
        <f t="shared" si="5"/>
        <v>5</v>
      </c>
      <c r="M20" s="115">
        <f t="shared" si="4"/>
        <v>5</v>
      </c>
      <c r="N20" s="116"/>
    </row>
    <row r="21" spans="1:14" s="39" customFormat="1" ht="35.25" customHeight="1">
      <c r="A21" s="96" t="s">
        <v>52</v>
      </c>
      <c r="B21" s="207"/>
      <c r="C21" s="208"/>
      <c r="D21" s="141">
        <v>5</v>
      </c>
      <c r="E21" s="119"/>
      <c r="F21" s="119"/>
      <c r="G21" s="106"/>
      <c r="H21" s="100">
        <v>5</v>
      </c>
      <c r="I21" s="119"/>
      <c r="J21" s="119"/>
      <c r="K21" s="115">
        <f t="shared" si="5"/>
        <v>0</v>
      </c>
      <c r="L21" s="115">
        <f t="shared" si="5"/>
        <v>5</v>
      </c>
      <c r="M21" s="115">
        <f t="shared" si="4"/>
        <v>5</v>
      </c>
      <c r="N21" s="120"/>
    </row>
    <row r="22" spans="1:14" ht="35.25" customHeight="1">
      <c r="A22" s="95" t="s">
        <v>55</v>
      </c>
      <c r="B22" s="207"/>
      <c r="C22" s="208"/>
      <c r="D22" s="141">
        <v>5</v>
      </c>
      <c r="E22" s="119"/>
      <c r="F22" s="119"/>
      <c r="G22" s="106"/>
      <c r="H22" s="100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41">
        <v>5</v>
      </c>
      <c r="E23" s="119"/>
      <c r="F23" s="119"/>
      <c r="G23" s="106"/>
      <c r="H23" s="100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41">
        <v>5</v>
      </c>
      <c r="E24" s="119"/>
      <c r="F24" s="119"/>
      <c r="G24" s="106"/>
      <c r="H24" s="100">
        <v>5</v>
      </c>
      <c r="I24" s="119"/>
      <c r="J24" s="119"/>
      <c r="K24" s="115">
        <f t="shared" si="6"/>
        <v>0</v>
      </c>
      <c r="L24" s="115">
        <f aca="true" t="shared" si="7" ref="L24:L33">SUM(H24)</f>
        <v>5</v>
      </c>
      <c r="M24" s="115">
        <f t="shared" si="4"/>
        <v>5</v>
      </c>
      <c r="N24" s="120"/>
    </row>
    <row r="25" spans="1:14" ht="35.25" customHeight="1">
      <c r="A25" s="95" t="s">
        <v>54</v>
      </c>
      <c r="B25" s="207"/>
      <c r="C25" s="208"/>
      <c r="D25" s="141">
        <v>5</v>
      </c>
      <c r="E25" s="119"/>
      <c r="F25" s="119"/>
      <c r="G25" s="106"/>
      <c r="H25" s="100"/>
      <c r="I25" s="119"/>
      <c r="J25" s="119"/>
      <c r="K25" s="115">
        <f t="shared" si="6"/>
        <v>0</v>
      </c>
      <c r="L25" s="115">
        <f t="shared" si="7"/>
        <v>0</v>
      </c>
      <c r="M25" s="115">
        <f t="shared" si="4"/>
        <v>0</v>
      </c>
      <c r="N25" s="120"/>
    </row>
    <row r="26" spans="1:14" ht="35.25" customHeight="1">
      <c r="A26" s="95" t="s">
        <v>55</v>
      </c>
      <c r="B26" s="207"/>
      <c r="C26" s="208"/>
      <c r="D26" s="141">
        <v>5</v>
      </c>
      <c r="E26" s="119"/>
      <c r="F26" s="119"/>
      <c r="G26" s="106"/>
      <c r="H26" s="100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41">
        <v>2</v>
      </c>
      <c r="E27" s="119"/>
      <c r="F27" s="119"/>
      <c r="G27" s="106"/>
      <c r="H27" s="100">
        <v>2</v>
      </c>
      <c r="I27" s="119"/>
      <c r="J27" s="119"/>
      <c r="K27" s="115">
        <f t="shared" si="6"/>
        <v>0</v>
      </c>
      <c r="L27" s="115">
        <f t="shared" si="7"/>
        <v>2</v>
      </c>
      <c r="M27" s="115">
        <f t="shared" si="4"/>
        <v>2</v>
      </c>
      <c r="N27" s="120"/>
    </row>
    <row r="28" spans="1:17" ht="35.25" customHeight="1">
      <c r="A28" s="95" t="s">
        <v>57</v>
      </c>
      <c r="B28" s="207"/>
      <c r="C28" s="198"/>
      <c r="D28" s="141">
        <v>2</v>
      </c>
      <c r="E28" s="119"/>
      <c r="F28" s="119"/>
      <c r="G28" s="106"/>
      <c r="H28" s="100">
        <v>2</v>
      </c>
      <c r="I28" s="119"/>
      <c r="J28" s="119"/>
      <c r="K28" s="115">
        <f t="shared" si="6"/>
        <v>0</v>
      </c>
      <c r="L28" s="115">
        <f t="shared" si="7"/>
        <v>2</v>
      </c>
      <c r="M28" s="115">
        <f t="shared" si="4"/>
        <v>2</v>
      </c>
      <c r="N28" s="120"/>
      <c r="Q28" s="33"/>
    </row>
    <row r="29" spans="1:14" ht="35.25" customHeight="1">
      <c r="A29" s="98" t="s">
        <v>58</v>
      </c>
      <c r="B29" s="207"/>
      <c r="C29" s="198"/>
      <c r="D29" s="141">
        <v>2</v>
      </c>
      <c r="E29" s="119"/>
      <c r="F29" s="119"/>
      <c r="G29" s="106"/>
      <c r="H29" s="100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41"/>
      <c r="E30" s="119"/>
      <c r="F30" s="119"/>
      <c r="G30" s="106"/>
      <c r="H30" s="100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41"/>
      <c r="E31" s="119"/>
      <c r="F31" s="119"/>
      <c r="G31" s="106"/>
      <c r="H31" s="100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41">
        <v>2</v>
      </c>
      <c r="E32" s="119"/>
      <c r="F32" s="119"/>
      <c r="G32" s="106"/>
      <c r="H32" s="100">
        <v>2</v>
      </c>
      <c r="I32" s="119"/>
      <c r="J32" s="119"/>
      <c r="K32" s="115">
        <f t="shared" si="6"/>
        <v>0</v>
      </c>
      <c r="L32" s="115">
        <f t="shared" si="7"/>
        <v>2</v>
      </c>
      <c r="M32" s="115">
        <f t="shared" si="4"/>
        <v>2</v>
      </c>
      <c r="N32" s="120"/>
    </row>
    <row r="33" spans="1:14" ht="35.25" customHeight="1">
      <c r="A33" s="96" t="s">
        <v>60</v>
      </c>
      <c r="B33" s="207"/>
      <c r="C33" s="198"/>
      <c r="D33" s="141">
        <v>2</v>
      </c>
      <c r="E33" s="119"/>
      <c r="F33" s="119"/>
      <c r="G33" s="106"/>
      <c r="H33" s="100">
        <v>2</v>
      </c>
      <c r="I33" s="119"/>
      <c r="J33" s="119"/>
      <c r="K33" s="115">
        <f t="shared" si="6"/>
        <v>0</v>
      </c>
      <c r="L33" s="115">
        <f t="shared" si="7"/>
        <v>2</v>
      </c>
      <c r="M33" s="115">
        <f t="shared" si="4"/>
        <v>2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41">
        <v>5</v>
      </c>
      <c r="E34" s="119"/>
      <c r="F34" s="119"/>
      <c r="G34" s="119"/>
      <c r="H34" s="119"/>
      <c r="I34" s="122"/>
      <c r="J34" s="139"/>
      <c r="K34" s="115">
        <f>SUM(I34)</f>
        <v>0</v>
      </c>
      <c r="L34" s="115">
        <f>SUM(J34)</f>
        <v>0</v>
      </c>
      <c r="M34" s="115">
        <f t="shared" si="4"/>
        <v>0</v>
      </c>
      <c r="N34" s="120"/>
    </row>
    <row r="35" spans="1:14" ht="35.25" customHeight="1">
      <c r="A35" s="99" t="s">
        <v>88</v>
      </c>
      <c r="B35" s="199"/>
      <c r="C35" s="200"/>
      <c r="D35" s="141">
        <v>5</v>
      </c>
      <c r="E35" s="119"/>
      <c r="F35" s="119"/>
      <c r="G35" s="119"/>
      <c r="H35" s="119"/>
      <c r="I35" s="122"/>
      <c r="J35" s="139"/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41">
        <v>5</v>
      </c>
      <c r="E36" s="119"/>
      <c r="F36" s="119"/>
      <c r="G36" s="119"/>
      <c r="H36" s="119"/>
      <c r="I36" s="122"/>
      <c r="J36" s="139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41">
        <v>5</v>
      </c>
      <c r="E37" s="119"/>
      <c r="F37" s="119"/>
      <c r="G37" s="119"/>
      <c r="H37" s="119"/>
      <c r="I37" s="106"/>
      <c r="J37" s="100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</row>
    <row r="38" spans="1:14" ht="40.5" customHeight="1">
      <c r="A38" s="96" t="s">
        <v>61</v>
      </c>
      <c r="B38" s="199"/>
      <c r="C38" s="200"/>
      <c r="D38" s="141">
        <v>5</v>
      </c>
      <c r="E38" s="119"/>
      <c r="F38" s="119"/>
      <c r="G38" s="119"/>
      <c r="H38" s="119"/>
      <c r="I38" s="106"/>
      <c r="J38" s="100">
        <v>3</v>
      </c>
      <c r="K38" s="115">
        <f t="shared" si="9"/>
        <v>0</v>
      </c>
      <c r="L38" s="115">
        <f t="shared" si="8"/>
        <v>3</v>
      </c>
      <c r="M38" s="115">
        <f t="shared" si="4"/>
        <v>3</v>
      </c>
      <c r="N38" s="120"/>
    </row>
    <row r="39" spans="1:14" ht="25.5" customHeight="1">
      <c r="A39" s="96" t="s">
        <v>62</v>
      </c>
      <c r="B39" s="199"/>
      <c r="C39" s="200"/>
      <c r="D39" s="141">
        <v>5</v>
      </c>
      <c r="E39" s="119"/>
      <c r="F39" s="119"/>
      <c r="G39" s="119"/>
      <c r="H39" s="119"/>
      <c r="I39" s="106"/>
      <c r="J39" s="100">
        <v>3</v>
      </c>
      <c r="K39" s="115">
        <f t="shared" si="9"/>
        <v>0</v>
      </c>
      <c r="L39" s="115">
        <f t="shared" si="8"/>
        <v>3</v>
      </c>
      <c r="M39" s="115">
        <f t="shared" si="4"/>
        <v>3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41"/>
      <c r="E40" s="119"/>
      <c r="F40" s="119"/>
      <c r="G40" s="119"/>
      <c r="H40" s="119"/>
      <c r="I40" s="106"/>
      <c r="J40" s="100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41"/>
      <c r="E41" s="119"/>
      <c r="F41" s="119"/>
      <c r="G41" s="119"/>
      <c r="H41" s="119"/>
      <c r="I41" s="106"/>
      <c r="J41" s="100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41">
        <v>5</v>
      </c>
      <c r="E42" s="119"/>
      <c r="F42" s="119"/>
      <c r="G42" s="119"/>
      <c r="H42" s="119"/>
      <c r="I42" s="106"/>
      <c r="J42" s="100">
        <v>5</v>
      </c>
      <c r="K42" s="115">
        <f t="shared" si="9"/>
        <v>0</v>
      </c>
      <c r="L42" s="115">
        <f t="shared" si="8"/>
        <v>5</v>
      </c>
      <c r="M42" s="115">
        <f t="shared" si="4"/>
        <v>5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41">
        <v>2</v>
      </c>
      <c r="E43" s="119"/>
      <c r="F43" s="119"/>
      <c r="G43" s="119"/>
      <c r="H43" s="119"/>
      <c r="I43" s="106"/>
      <c r="J43" s="100">
        <v>2</v>
      </c>
      <c r="K43" s="115">
        <f t="shared" si="9"/>
        <v>0</v>
      </c>
      <c r="L43" s="115">
        <f t="shared" si="8"/>
        <v>2</v>
      </c>
      <c r="M43" s="115">
        <f t="shared" si="4"/>
        <v>2</v>
      </c>
      <c r="N43" s="120"/>
    </row>
    <row r="44" spans="1:14" ht="14.25">
      <c r="A44" s="96" t="s">
        <v>66</v>
      </c>
      <c r="B44" s="199"/>
      <c r="C44" s="206"/>
      <c r="D44" s="141">
        <v>2</v>
      </c>
      <c r="E44" s="119"/>
      <c r="F44" s="119"/>
      <c r="G44" s="119"/>
      <c r="H44" s="119"/>
      <c r="I44" s="106"/>
      <c r="J44" s="100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1</v>
      </c>
      <c r="L45" s="124">
        <f>SUM(L7:L44)</f>
        <v>57</v>
      </c>
      <c r="M45" s="124">
        <f>SUM(M7:M44)</f>
        <v>58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5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80"/>
    </row>
    <row r="49" spans="1:16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82"/>
      <c r="P49" s="38"/>
    </row>
    <row r="50" spans="1:16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82"/>
      <c r="P50" s="38"/>
    </row>
    <row r="51" spans="1:16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38"/>
    </row>
    <row r="52" spans="1:16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38"/>
    </row>
    <row r="53" spans="1:16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38"/>
    </row>
    <row r="54" spans="1:16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38"/>
    </row>
    <row r="55" spans="1:16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38"/>
    </row>
    <row r="56" spans="1:16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38"/>
    </row>
    <row r="57" spans="1:16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38"/>
    </row>
    <row r="58" spans="1:16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38"/>
    </row>
    <row r="59" spans="1:16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38"/>
    </row>
    <row r="60" spans="1:16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38"/>
    </row>
    <row r="61" spans="1:16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38"/>
    </row>
    <row r="62" spans="1:16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38"/>
    </row>
    <row r="63" spans="1:16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38"/>
    </row>
    <row r="64" spans="1:16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38"/>
    </row>
    <row r="65" spans="1:16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38"/>
    </row>
    <row r="66" spans="1:16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38"/>
    </row>
    <row r="67" spans="1:16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38"/>
    </row>
    <row r="68" spans="1:16" ht="18">
      <c r="A68" s="209"/>
      <c r="B68" s="210"/>
      <c r="C68" s="210"/>
      <c r="D68" s="210"/>
      <c r="E68" s="210"/>
      <c r="F68" s="210"/>
      <c r="G68" s="210"/>
      <c r="H68" s="210"/>
      <c r="I68" s="210"/>
      <c r="J68" s="210"/>
      <c r="K68" s="82"/>
      <c r="L68" s="82"/>
      <c r="M68" s="82"/>
      <c r="N68" s="82"/>
      <c r="O68" s="82"/>
      <c r="P68" s="38"/>
    </row>
    <row r="69" spans="1:16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38"/>
    </row>
    <row r="70" spans="1:16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38"/>
    </row>
    <row r="71" spans="1:16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38"/>
    </row>
  </sheetData>
  <sheetProtection/>
  <mergeCells count="29">
    <mergeCell ref="A68:J68"/>
    <mergeCell ref="A1:M1"/>
    <mergeCell ref="A2:M2"/>
    <mergeCell ref="A3:M3"/>
    <mergeCell ref="E4:F4"/>
    <mergeCell ref="G4:H4"/>
    <mergeCell ref="I4:J4"/>
    <mergeCell ref="K4:M4"/>
    <mergeCell ref="C24:C26"/>
    <mergeCell ref="K5:L5"/>
    <mergeCell ref="E6:J6"/>
    <mergeCell ref="C40:C41"/>
    <mergeCell ref="C43:C44"/>
    <mergeCell ref="B20:B33"/>
    <mergeCell ref="C20:C23"/>
    <mergeCell ref="C27:C29"/>
    <mergeCell ref="C30:C31"/>
    <mergeCell ref="A6:D6"/>
    <mergeCell ref="C18:C19"/>
    <mergeCell ref="A45:J45"/>
    <mergeCell ref="C32:C33"/>
    <mergeCell ref="B34:B44"/>
    <mergeCell ref="C34:C36"/>
    <mergeCell ref="C37:C39"/>
    <mergeCell ref="M6:N6"/>
    <mergeCell ref="B7:B19"/>
    <mergeCell ref="C7:C11"/>
    <mergeCell ref="C12:C14"/>
    <mergeCell ref="C15:C16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zoomScaleSheetLayoutView="75" zoomScalePageLayoutView="0" workbookViewId="0" topLeftCell="A1">
      <selection activeCell="T14" sqref="T1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109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4</v>
      </c>
      <c r="E7" s="111">
        <v>4</v>
      </c>
      <c r="F7" s="111">
        <v>0</v>
      </c>
      <c r="G7" s="112"/>
      <c r="H7" s="112"/>
      <c r="I7" s="113"/>
      <c r="J7" s="114"/>
      <c r="K7" s="115">
        <f aca="true" t="shared" si="0" ref="K7:L12">SUM(E7)</f>
        <v>4</v>
      </c>
      <c r="L7" s="115">
        <f t="shared" si="0"/>
        <v>0</v>
      </c>
      <c r="M7" s="115">
        <f aca="true" t="shared" si="1" ref="M7:M12">SUM(K7,L7)</f>
        <v>4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4</v>
      </c>
      <c r="E8" s="111">
        <v>4</v>
      </c>
      <c r="F8" s="111"/>
      <c r="G8" s="112"/>
      <c r="H8" s="112"/>
      <c r="I8" s="113"/>
      <c r="J8" s="114"/>
      <c r="K8" s="115">
        <f t="shared" si="0"/>
        <v>4</v>
      </c>
      <c r="L8" s="115">
        <f t="shared" si="0"/>
        <v>0</v>
      </c>
      <c r="M8" s="115">
        <f t="shared" si="1"/>
        <v>4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4</v>
      </c>
      <c r="E9" s="111">
        <v>0</v>
      </c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4</v>
      </c>
      <c r="E10" s="111">
        <v>4</v>
      </c>
      <c r="F10" s="111"/>
      <c r="G10" s="112"/>
      <c r="H10" s="112"/>
      <c r="I10" s="113"/>
      <c r="J10" s="114"/>
      <c r="K10" s="115">
        <f t="shared" si="0"/>
        <v>4</v>
      </c>
      <c r="L10" s="115">
        <f t="shared" si="0"/>
        <v>0</v>
      </c>
      <c r="M10" s="115">
        <f t="shared" si="1"/>
        <v>4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4</v>
      </c>
      <c r="E11" s="111">
        <v>0</v>
      </c>
      <c r="F11" s="111"/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3</v>
      </c>
      <c r="E12" s="111">
        <v>3</v>
      </c>
      <c r="F12" s="111"/>
      <c r="G12" s="112"/>
      <c r="H12" s="112"/>
      <c r="I12" s="113"/>
      <c r="J12" s="114"/>
      <c r="K12" s="115">
        <f t="shared" si="0"/>
        <v>3</v>
      </c>
      <c r="L12" s="115">
        <f t="shared" si="0"/>
        <v>0</v>
      </c>
      <c r="M12" s="115">
        <f t="shared" si="1"/>
        <v>3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3</v>
      </c>
      <c r="E13" s="111">
        <v>0</v>
      </c>
      <c r="F13" s="111"/>
      <c r="G13" s="112"/>
      <c r="H13" s="112"/>
      <c r="I13" s="113"/>
      <c r="J13" s="114"/>
      <c r="K13" s="115">
        <f>SUM(E13)</f>
        <v>0</v>
      </c>
      <c r="L13" s="115">
        <f>SUM(F13)</f>
        <v>0</v>
      </c>
      <c r="M13" s="115">
        <f>SUM(K13,L13)</f>
        <v>0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3</v>
      </c>
      <c r="E14" s="111">
        <v>3</v>
      </c>
      <c r="F14" s="111"/>
      <c r="G14" s="112"/>
      <c r="H14" s="112"/>
      <c r="I14" s="113"/>
      <c r="J14" s="114"/>
      <c r="K14" s="115">
        <f aca="true" t="shared" si="2" ref="K14:K19">SUM(E14)</f>
        <v>3</v>
      </c>
      <c r="L14" s="115">
        <f aca="true" t="shared" si="3" ref="L14:L19">SUM(F14)</f>
        <v>0</v>
      </c>
      <c r="M14" s="115">
        <f aca="true" t="shared" si="4" ref="M14:M44">SUM(K14,L14)</f>
        <v>3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3</v>
      </c>
      <c r="E15" s="111"/>
      <c r="F15" s="111">
        <v>3</v>
      </c>
      <c r="G15" s="112"/>
      <c r="H15" s="112"/>
      <c r="I15" s="113"/>
      <c r="J15" s="114"/>
      <c r="K15" s="115">
        <f t="shared" si="2"/>
        <v>0</v>
      </c>
      <c r="L15" s="115">
        <f t="shared" si="3"/>
        <v>3</v>
      </c>
      <c r="M15" s="115">
        <f t="shared" si="4"/>
        <v>3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3</v>
      </c>
      <c r="E16" s="111"/>
      <c r="F16" s="111">
        <v>3</v>
      </c>
      <c r="G16" s="112"/>
      <c r="H16" s="112"/>
      <c r="I16" s="113"/>
      <c r="J16" s="114"/>
      <c r="K16" s="115">
        <f t="shared" si="2"/>
        <v>0</v>
      </c>
      <c r="L16" s="115">
        <f t="shared" si="3"/>
        <v>3</v>
      </c>
      <c r="M16" s="115">
        <f t="shared" si="4"/>
        <v>3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3</v>
      </c>
      <c r="E17" s="111"/>
      <c r="F17" s="111">
        <v>3</v>
      </c>
      <c r="G17" s="112"/>
      <c r="H17" s="112"/>
      <c r="I17" s="113"/>
      <c r="J17" s="114"/>
      <c r="K17" s="115">
        <f t="shared" si="2"/>
        <v>0</v>
      </c>
      <c r="L17" s="115">
        <f t="shared" si="3"/>
        <v>3</v>
      </c>
      <c r="M17" s="115">
        <f t="shared" si="4"/>
        <v>3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4</v>
      </c>
      <c r="E18" s="111"/>
      <c r="F18" s="111">
        <v>4</v>
      </c>
      <c r="G18" s="112"/>
      <c r="H18" s="112"/>
      <c r="I18" s="113"/>
      <c r="J18" s="114"/>
      <c r="K18" s="115">
        <f t="shared" si="2"/>
        <v>0</v>
      </c>
      <c r="L18" s="115">
        <f t="shared" si="3"/>
        <v>4</v>
      </c>
      <c r="M18" s="115">
        <f t="shared" si="4"/>
        <v>4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4</v>
      </c>
      <c r="E19" s="111"/>
      <c r="F19" s="111">
        <v>4</v>
      </c>
      <c r="G19" s="112"/>
      <c r="H19" s="112"/>
      <c r="I19" s="113"/>
      <c r="J19" s="114"/>
      <c r="K19" s="115">
        <f t="shared" si="2"/>
        <v>0</v>
      </c>
      <c r="L19" s="115">
        <f t="shared" si="3"/>
        <v>4</v>
      </c>
      <c r="M19" s="115">
        <f t="shared" si="4"/>
        <v>4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4</v>
      </c>
      <c r="E20" s="118"/>
      <c r="F20" s="112"/>
      <c r="G20" s="111">
        <v>0</v>
      </c>
      <c r="H20" s="111"/>
      <c r="I20" s="113"/>
      <c r="J20" s="114"/>
      <c r="K20" s="115">
        <f aca="true" t="shared" si="5" ref="K20:L22">SUM(G20)</f>
        <v>0</v>
      </c>
      <c r="L20" s="115">
        <f t="shared" si="5"/>
        <v>0</v>
      </c>
      <c r="M20" s="115">
        <f t="shared" si="4"/>
        <v>0</v>
      </c>
      <c r="N20" s="116"/>
    </row>
    <row r="21" spans="1:14" s="39" customFormat="1" ht="35.25" customHeight="1">
      <c r="A21" s="96" t="s">
        <v>52</v>
      </c>
      <c r="B21" s="207"/>
      <c r="C21" s="208"/>
      <c r="D21" s="100">
        <v>4</v>
      </c>
      <c r="E21" s="119"/>
      <c r="F21" s="119"/>
      <c r="G21" s="100">
        <v>0</v>
      </c>
      <c r="H21" s="100"/>
      <c r="I21" s="119"/>
      <c r="J21" s="119"/>
      <c r="K21" s="115">
        <f t="shared" si="5"/>
        <v>0</v>
      </c>
      <c r="L21" s="115">
        <f t="shared" si="5"/>
        <v>0</v>
      </c>
      <c r="M21" s="115">
        <f t="shared" si="4"/>
        <v>0</v>
      </c>
      <c r="N21" s="120"/>
    </row>
    <row r="22" spans="1:14" ht="35.25" customHeight="1">
      <c r="A22" s="95" t="s">
        <v>55</v>
      </c>
      <c r="B22" s="207"/>
      <c r="C22" s="208"/>
      <c r="D22" s="100">
        <v>4</v>
      </c>
      <c r="E22" s="119"/>
      <c r="F22" s="119"/>
      <c r="G22" s="100">
        <v>0</v>
      </c>
      <c r="H22" s="100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0">
        <v>4</v>
      </c>
      <c r="E23" s="119"/>
      <c r="F23" s="119"/>
      <c r="G23" s="100">
        <v>0</v>
      </c>
      <c r="H23" s="100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0">
        <v>3</v>
      </c>
      <c r="E24" s="119"/>
      <c r="F24" s="119"/>
      <c r="G24" s="100">
        <v>0</v>
      </c>
      <c r="H24" s="100"/>
      <c r="I24" s="119"/>
      <c r="J24" s="119"/>
      <c r="K24" s="115">
        <f t="shared" si="6"/>
        <v>0</v>
      </c>
      <c r="L24" s="115">
        <f aca="true" t="shared" si="7" ref="L24:L33">SUM(H24)</f>
        <v>0</v>
      </c>
      <c r="M24" s="115">
        <f t="shared" si="4"/>
        <v>0</v>
      </c>
      <c r="N24" s="120"/>
    </row>
    <row r="25" spans="1:14" ht="35.25" customHeight="1">
      <c r="A25" s="95" t="s">
        <v>54</v>
      </c>
      <c r="B25" s="207"/>
      <c r="C25" s="208"/>
      <c r="D25" s="100">
        <v>3</v>
      </c>
      <c r="E25" s="119"/>
      <c r="F25" s="119"/>
      <c r="G25" s="100">
        <v>0</v>
      </c>
      <c r="H25" s="100"/>
      <c r="I25" s="119"/>
      <c r="J25" s="119"/>
      <c r="K25" s="115">
        <f t="shared" si="6"/>
        <v>0</v>
      </c>
      <c r="L25" s="115">
        <f t="shared" si="7"/>
        <v>0</v>
      </c>
      <c r="M25" s="115">
        <f t="shared" si="4"/>
        <v>0</v>
      </c>
      <c r="N25" s="120"/>
    </row>
    <row r="26" spans="1:14" ht="35.25" customHeight="1">
      <c r="A26" s="95" t="s">
        <v>55</v>
      </c>
      <c r="B26" s="207"/>
      <c r="C26" s="208"/>
      <c r="D26" s="100">
        <v>3</v>
      </c>
      <c r="E26" s="119"/>
      <c r="F26" s="119"/>
      <c r="G26" s="100">
        <v>0</v>
      </c>
      <c r="H26" s="100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0">
        <v>1</v>
      </c>
      <c r="E27" s="119"/>
      <c r="F27" s="119"/>
      <c r="G27" s="100">
        <v>1</v>
      </c>
      <c r="H27" s="100"/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0">
        <v>1</v>
      </c>
      <c r="E28" s="119"/>
      <c r="F28" s="119"/>
      <c r="G28" s="100">
        <v>1</v>
      </c>
      <c r="H28" s="100"/>
      <c r="I28" s="119"/>
      <c r="J28" s="119"/>
      <c r="K28" s="115">
        <f t="shared" si="6"/>
        <v>1</v>
      </c>
      <c r="L28" s="115">
        <f t="shared" si="7"/>
        <v>0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0">
        <v>1</v>
      </c>
      <c r="E29" s="119"/>
      <c r="F29" s="119"/>
      <c r="G29" s="100">
        <v>0</v>
      </c>
      <c r="H29" s="100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0">
        <v>0</v>
      </c>
      <c r="E30" s="119"/>
      <c r="F30" s="119"/>
      <c r="G30" s="100">
        <v>0</v>
      </c>
      <c r="H30" s="100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0">
        <v>0</v>
      </c>
      <c r="E31" s="119"/>
      <c r="F31" s="119"/>
      <c r="G31" s="100">
        <v>0</v>
      </c>
      <c r="H31" s="100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0">
        <v>1</v>
      </c>
      <c r="E32" s="119"/>
      <c r="F32" s="119"/>
      <c r="G32" s="100">
        <v>0</v>
      </c>
      <c r="H32" s="100"/>
      <c r="I32" s="119"/>
      <c r="J32" s="119"/>
      <c r="K32" s="115">
        <f t="shared" si="6"/>
        <v>0</v>
      </c>
      <c r="L32" s="115">
        <f t="shared" si="7"/>
        <v>0</v>
      </c>
      <c r="M32" s="115">
        <f t="shared" si="4"/>
        <v>0</v>
      </c>
      <c r="N32" s="120"/>
    </row>
    <row r="33" spans="1:14" ht="35.25" customHeight="1">
      <c r="A33" s="96" t="s">
        <v>60</v>
      </c>
      <c r="B33" s="207"/>
      <c r="C33" s="198"/>
      <c r="D33" s="100">
        <v>1</v>
      </c>
      <c r="E33" s="119"/>
      <c r="F33" s="119"/>
      <c r="G33" s="100">
        <v>1</v>
      </c>
      <c r="H33" s="100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0">
        <v>4</v>
      </c>
      <c r="E34" s="119"/>
      <c r="F34" s="119"/>
      <c r="G34" s="119"/>
      <c r="H34" s="119"/>
      <c r="I34" s="139">
        <v>4</v>
      </c>
      <c r="J34" s="139"/>
      <c r="K34" s="115">
        <f>SUM(I34)</f>
        <v>4</v>
      </c>
      <c r="L34" s="115">
        <f>SUM(J34)</f>
        <v>0</v>
      </c>
      <c r="M34" s="115">
        <f t="shared" si="4"/>
        <v>4</v>
      </c>
      <c r="N34" s="120"/>
    </row>
    <row r="35" spans="1:14" ht="35.25" customHeight="1">
      <c r="A35" s="99" t="s">
        <v>88</v>
      </c>
      <c r="B35" s="199"/>
      <c r="C35" s="200"/>
      <c r="D35" s="100">
        <v>4</v>
      </c>
      <c r="E35" s="119"/>
      <c r="F35" s="119"/>
      <c r="G35" s="119"/>
      <c r="H35" s="119"/>
      <c r="I35" s="139">
        <v>0</v>
      </c>
      <c r="J35" s="139"/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00">
        <v>4</v>
      </c>
      <c r="E36" s="119"/>
      <c r="F36" s="119"/>
      <c r="G36" s="119"/>
      <c r="H36" s="119"/>
      <c r="I36" s="139">
        <v>0</v>
      </c>
      <c r="J36" s="139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0">
        <v>3</v>
      </c>
      <c r="E37" s="119"/>
      <c r="F37" s="119"/>
      <c r="G37" s="119"/>
      <c r="H37" s="119"/>
      <c r="I37" s="100">
        <v>3</v>
      </c>
      <c r="J37" s="139"/>
      <c r="K37" s="115">
        <f aca="true" t="shared" si="9" ref="K37:K44">SUM(I37)</f>
        <v>3</v>
      </c>
      <c r="L37" s="115">
        <f t="shared" si="8"/>
        <v>0</v>
      </c>
      <c r="M37" s="115">
        <f t="shared" si="4"/>
        <v>3</v>
      </c>
      <c r="N37" s="120"/>
    </row>
    <row r="38" spans="1:14" ht="40.5" customHeight="1">
      <c r="A38" s="96" t="s">
        <v>61</v>
      </c>
      <c r="B38" s="199"/>
      <c r="C38" s="200"/>
      <c r="D38" s="100">
        <v>3</v>
      </c>
      <c r="E38" s="119"/>
      <c r="F38" s="119"/>
      <c r="G38" s="119"/>
      <c r="H38" s="119"/>
      <c r="I38" s="100">
        <v>0</v>
      </c>
      <c r="J38" s="139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0">
        <v>3</v>
      </c>
      <c r="E39" s="119"/>
      <c r="F39" s="119"/>
      <c r="G39" s="119"/>
      <c r="H39" s="119"/>
      <c r="I39" s="100">
        <v>0</v>
      </c>
      <c r="J39" s="139"/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0">
        <v>0</v>
      </c>
      <c r="E40" s="119"/>
      <c r="F40" s="119"/>
      <c r="G40" s="119"/>
      <c r="H40" s="119"/>
      <c r="I40" s="100">
        <v>0</v>
      </c>
      <c r="J40" s="139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0">
        <v>0</v>
      </c>
      <c r="E41" s="119"/>
      <c r="F41" s="119"/>
      <c r="G41" s="119"/>
      <c r="H41" s="119"/>
      <c r="I41" s="100">
        <v>0</v>
      </c>
      <c r="J41" s="139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0">
        <v>3</v>
      </c>
      <c r="E42" s="119"/>
      <c r="F42" s="119"/>
      <c r="G42" s="119"/>
      <c r="H42" s="119"/>
      <c r="I42" s="100">
        <v>3</v>
      </c>
      <c r="J42" s="100"/>
      <c r="K42" s="115">
        <f t="shared" si="9"/>
        <v>3</v>
      </c>
      <c r="L42" s="115">
        <f t="shared" si="8"/>
        <v>0</v>
      </c>
      <c r="M42" s="115">
        <f t="shared" si="4"/>
        <v>3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0">
        <v>1</v>
      </c>
      <c r="E43" s="119"/>
      <c r="F43" s="119"/>
      <c r="G43" s="119"/>
      <c r="H43" s="119"/>
      <c r="I43" s="100">
        <v>1</v>
      </c>
      <c r="J43" s="139"/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0">
        <v>1</v>
      </c>
      <c r="E44" s="119"/>
      <c r="F44" s="119"/>
      <c r="G44" s="119"/>
      <c r="H44" s="119"/>
      <c r="I44" s="100">
        <v>0</v>
      </c>
      <c r="J44" s="100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32</v>
      </c>
      <c r="L45" s="124">
        <f>SUM(L7:L44)</f>
        <v>17</v>
      </c>
      <c r="M45" s="124">
        <f>SUM(M7:M44)</f>
        <v>49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12.75">
      <c r="K51" s="1">
        <f aca="true" t="shared" si="10" ref="K51:L54">SUM(I51)</f>
        <v>0</v>
      </c>
      <c r="L51" s="1">
        <f t="shared" si="10"/>
        <v>0</v>
      </c>
      <c r="M51" s="1">
        <f>SUM(K51,L51)</f>
        <v>0</v>
      </c>
    </row>
    <row r="52" spans="11:13" ht="12.75">
      <c r="K52" s="1">
        <f t="shared" si="10"/>
        <v>0</v>
      </c>
      <c r="L52" s="1">
        <f t="shared" si="10"/>
        <v>0</v>
      </c>
      <c r="M52" s="1">
        <f>SUM(K52,L52)</f>
        <v>0</v>
      </c>
    </row>
    <row r="53" spans="11:13" ht="12.75">
      <c r="K53" s="1">
        <f t="shared" si="10"/>
        <v>0</v>
      </c>
      <c r="L53" s="1">
        <f t="shared" si="10"/>
        <v>0</v>
      </c>
      <c r="M53" s="1">
        <f>SUM(K53,L53)</f>
        <v>0</v>
      </c>
    </row>
    <row r="54" spans="11:13" ht="12.75">
      <c r="K54" s="1">
        <f t="shared" si="10"/>
        <v>0</v>
      </c>
      <c r="L54" s="1">
        <f t="shared" si="10"/>
        <v>0</v>
      </c>
      <c r="M54" s="1">
        <f>SUM(K54,L54)</f>
        <v>0</v>
      </c>
    </row>
    <row r="55" spans="11:13" ht="12.75">
      <c r="K55" s="1">
        <f aca="true" t="shared" si="11" ref="K55:L67">SUM(E55)</f>
        <v>0</v>
      </c>
      <c r="L55" s="1">
        <f t="shared" si="11"/>
        <v>0</v>
      </c>
      <c r="M55" s="1">
        <f aca="true" t="shared" si="12" ref="M55:M67">SUM(K55,L55)</f>
        <v>0</v>
      </c>
    </row>
    <row r="56" spans="11:13" ht="12.75">
      <c r="K56" s="1">
        <f t="shared" si="11"/>
        <v>0</v>
      </c>
      <c r="L56" s="1">
        <f t="shared" si="11"/>
        <v>0</v>
      </c>
      <c r="M56" s="1">
        <f t="shared" si="12"/>
        <v>0</v>
      </c>
    </row>
    <row r="57" spans="11:13" ht="12.75">
      <c r="K57" s="1">
        <f t="shared" si="11"/>
        <v>0</v>
      </c>
      <c r="L57" s="1">
        <f t="shared" si="11"/>
        <v>0</v>
      </c>
      <c r="M57" s="1">
        <f t="shared" si="12"/>
        <v>0</v>
      </c>
    </row>
    <row r="58" spans="11:13" ht="12.75">
      <c r="K58" s="1">
        <f t="shared" si="11"/>
        <v>0</v>
      </c>
      <c r="L58" s="1">
        <f t="shared" si="11"/>
        <v>0</v>
      </c>
      <c r="M58" s="1">
        <f t="shared" si="12"/>
        <v>0</v>
      </c>
    </row>
    <row r="59" spans="11:13" ht="12.75">
      <c r="K59" s="1">
        <f t="shared" si="11"/>
        <v>0</v>
      </c>
      <c r="L59" s="1">
        <f t="shared" si="11"/>
        <v>0</v>
      </c>
      <c r="M59" s="1">
        <f t="shared" si="12"/>
        <v>0</v>
      </c>
    </row>
    <row r="60" spans="11:13" ht="12.75">
      <c r="K60" s="1">
        <f t="shared" si="11"/>
        <v>0</v>
      </c>
      <c r="L60" s="1">
        <f t="shared" si="11"/>
        <v>0</v>
      </c>
      <c r="M60" s="1">
        <f t="shared" si="12"/>
        <v>0</v>
      </c>
    </row>
    <row r="61" spans="11:13" ht="12.75">
      <c r="K61" s="1">
        <f t="shared" si="11"/>
        <v>0</v>
      </c>
      <c r="L61" s="1">
        <f t="shared" si="11"/>
        <v>0</v>
      </c>
      <c r="M61" s="1">
        <f t="shared" si="12"/>
        <v>0</v>
      </c>
    </row>
    <row r="62" spans="11:13" ht="12.75">
      <c r="K62" s="1">
        <f t="shared" si="11"/>
        <v>0</v>
      </c>
      <c r="L62" s="1">
        <f t="shared" si="11"/>
        <v>0</v>
      </c>
      <c r="M62" s="1">
        <f t="shared" si="12"/>
        <v>0</v>
      </c>
    </row>
    <row r="63" spans="11:13" ht="12.75">
      <c r="K63" s="1">
        <f t="shared" si="11"/>
        <v>0</v>
      </c>
      <c r="L63" s="1">
        <f t="shared" si="11"/>
        <v>0</v>
      </c>
      <c r="M63" s="1">
        <f t="shared" si="12"/>
        <v>0</v>
      </c>
    </row>
    <row r="64" spans="11:13" ht="12.75">
      <c r="K64" s="1">
        <f t="shared" si="11"/>
        <v>0</v>
      </c>
      <c r="L64" s="1">
        <f t="shared" si="11"/>
        <v>0</v>
      </c>
      <c r="M64" s="1">
        <f t="shared" si="12"/>
        <v>0</v>
      </c>
    </row>
    <row r="65" spans="11:13" ht="12.75">
      <c r="K65" s="1">
        <f t="shared" si="11"/>
        <v>0</v>
      </c>
      <c r="L65" s="1">
        <f t="shared" si="11"/>
        <v>0</v>
      </c>
      <c r="M65" s="1">
        <f t="shared" si="12"/>
        <v>0</v>
      </c>
    </row>
    <row r="66" spans="11:13" ht="12.75">
      <c r="K66" s="1">
        <f t="shared" si="11"/>
        <v>0</v>
      </c>
      <c r="L66" s="1">
        <f t="shared" si="11"/>
        <v>0</v>
      </c>
      <c r="M66" s="1">
        <f t="shared" si="12"/>
        <v>0</v>
      </c>
    </row>
    <row r="67" spans="11:13" ht="12.75">
      <c r="K67" s="1">
        <f t="shared" si="11"/>
        <v>0</v>
      </c>
      <c r="L67" s="1">
        <f t="shared" si="11"/>
        <v>0</v>
      </c>
      <c r="M67" s="1">
        <f t="shared" si="12"/>
        <v>0</v>
      </c>
    </row>
    <row r="68" spans="1:13" ht="18">
      <c r="A68" s="222" t="s">
        <v>21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">
        <f>SUM(K37:K67)</f>
        <v>39</v>
      </c>
      <c r="L68" s="1">
        <f>SUM(L37:L67)</f>
        <v>17</v>
      </c>
      <c r="M68" s="1">
        <f>SUM(M37:M67)</f>
        <v>56</v>
      </c>
    </row>
  </sheetData>
  <sheetProtection/>
  <mergeCells count="29">
    <mergeCell ref="A68:J68"/>
    <mergeCell ref="A1:M1"/>
    <mergeCell ref="A2:M2"/>
    <mergeCell ref="A3:M3"/>
    <mergeCell ref="E4:F4"/>
    <mergeCell ref="G4:H4"/>
    <mergeCell ref="I4:J4"/>
    <mergeCell ref="K4:M4"/>
    <mergeCell ref="C24:C26"/>
    <mergeCell ref="K5:L5"/>
    <mergeCell ref="E6:J6"/>
    <mergeCell ref="C40:C41"/>
    <mergeCell ref="C43:C44"/>
    <mergeCell ref="B20:B33"/>
    <mergeCell ref="C20:C23"/>
    <mergeCell ref="C27:C29"/>
    <mergeCell ref="C30:C31"/>
    <mergeCell ref="A6:D6"/>
    <mergeCell ref="C18:C19"/>
    <mergeCell ref="A45:J45"/>
    <mergeCell ref="C32:C33"/>
    <mergeCell ref="B34:B44"/>
    <mergeCell ref="C34:C36"/>
    <mergeCell ref="C37:C39"/>
    <mergeCell ref="M6:N6"/>
    <mergeCell ref="B7:B19"/>
    <mergeCell ref="C7:C11"/>
    <mergeCell ref="C12:C14"/>
    <mergeCell ref="C15:C1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zoomScalePageLayoutView="0" workbookViewId="0" topLeftCell="A1">
      <selection activeCell="S14" sqref="S14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108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5</v>
      </c>
      <c r="E7" s="111"/>
      <c r="F7" s="111">
        <v>5</v>
      </c>
      <c r="G7" s="112"/>
      <c r="H7" s="112"/>
      <c r="I7" s="113"/>
      <c r="J7" s="114"/>
      <c r="K7" s="115">
        <f aca="true" t="shared" si="0" ref="K7:L12">SUM(E7)</f>
        <v>0</v>
      </c>
      <c r="L7" s="115">
        <f t="shared" si="0"/>
        <v>5</v>
      </c>
      <c r="M7" s="115">
        <f aca="true" t="shared" si="1" ref="M7:M12">SUM(K7,L7)</f>
        <v>5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5</v>
      </c>
      <c r="E8" s="111"/>
      <c r="F8" s="111">
        <v>5</v>
      </c>
      <c r="G8" s="112"/>
      <c r="H8" s="112"/>
      <c r="I8" s="113"/>
      <c r="J8" s="114"/>
      <c r="K8" s="115">
        <f t="shared" si="0"/>
        <v>0</v>
      </c>
      <c r="L8" s="115">
        <f t="shared" si="0"/>
        <v>5</v>
      </c>
      <c r="M8" s="115">
        <f t="shared" si="1"/>
        <v>5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5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5</v>
      </c>
      <c r="E10" s="117"/>
      <c r="F10" s="111">
        <v>5</v>
      </c>
      <c r="G10" s="112"/>
      <c r="H10" s="112"/>
      <c r="I10" s="113"/>
      <c r="J10" s="114"/>
      <c r="K10" s="115">
        <f t="shared" si="0"/>
        <v>0</v>
      </c>
      <c r="L10" s="115">
        <f t="shared" si="0"/>
        <v>5</v>
      </c>
      <c r="M10" s="115">
        <f t="shared" si="1"/>
        <v>5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5</v>
      </c>
      <c r="E11" s="117"/>
      <c r="F11" s="111">
        <v>5</v>
      </c>
      <c r="G11" s="112"/>
      <c r="H11" s="112"/>
      <c r="I11" s="113"/>
      <c r="J11" s="114"/>
      <c r="K11" s="115">
        <f t="shared" si="0"/>
        <v>0</v>
      </c>
      <c r="L11" s="115">
        <f t="shared" si="0"/>
        <v>5</v>
      </c>
      <c r="M11" s="115">
        <f t="shared" si="1"/>
        <v>5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5</v>
      </c>
      <c r="E12" s="117"/>
      <c r="F12" s="111">
        <v>5</v>
      </c>
      <c r="G12" s="112"/>
      <c r="H12" s="112"/>
      <c r="I12" s="113"/>
      <c r="J12" s="114"/>
      <c r="K12" s="115">
        <f t="shared" si="0"/>
        <v>0</v>
      </c>
      <c r="L12" s="115">
        <f t="shared" si="0"/>
        <v>5</v>
      </c>
      <c r="M12" s="115">
        <f t="shared" si="1"/>
        <v>5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5</v>
      </c>
      <c r="E13" s="111"/>
      <c r="F13" s="111">
        <v>5</v>
      </c>
      <c r="G13" s="112"/>
      <c r="H13" s="112"/>
      <c r="I13" s="113"/>
      <c r="J13" s="114"/>
      <c r="K13" s="115">
        <f>SUM(E13)</f>
        <v>0</v>
      </c>
      <c r="L13" s="115">
        <f>SUM(F13)</f>
        <v>5</v>
      </c>
      <c r="M13" s="115">
        <f>SUM(K13,L13)</f>
        <v>5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5</v>
      </c>
      <c r="E14" s="117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4</v>
      </c>
      <c r="E15" s="117"/>
      <c r="F15" s="111">
        <v>3</v>
      </c>
      <c r="G15" s="112"/>
      <c r="H15" s="112"/>
      <c r="I15" s="113"/>
      <c r="J15" s="114"/>
      <c r="K15" s="115">
        <f t="shared" si="2"/>
        <v>0</v>
      </c>
      <c r="L15" s="115">
        <f t="shared" si="3"/>
        <v>3</v>
      </c>
      <c r="M15" s="115">
        <f t="shared" si="4"/>
        <v>3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4</v>
      </c>
      <c r="E16" s="117"/>
      <c r="F16" s="111"/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4</v>
      </c>
      <c r="E17" s="117"/>
      <c r="F17" s="111">
        <v>4</v>
      </c>
      <c r="G17" s="112"/>
      <c r="H17" s="112"/>
      <c r="I17" s="113"/>
      <c r="J17" s="114"/>
      <c r="K17" s="115">
        <f t="shared" si="2"/>
        <v>0</v>
      </c>
      <c r="L17" s="115">
        <f t="shared" si="3"/>
        <v>4</v>
      </c>
      <c r="M17" s="115">
        <f t="shared" si="4"/>
        <v>4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3</v>
      </c>
      <c r="E18" s="111"/>
      <c r="F18" s="111">
        <v>3</v>
      </c>
      <c r="G18" s="112"/>
      <c r="H18" s="112"/>
      <c r="I18" s="113"/>
      <c r="J18" s="114"/>
      <c r="K18" s="115">
        <f t="shared" si="2"/>
        <v>0</v>
      </c>
      <c r="L18" s="115">
        <f t="shared" si="3"/>
        <v>3</v>
      </c>
      <c r="M18" s="115">
        <f t="shared" si="4"/>
        <v>3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3</v>
      </c>
      <c r="E19" s="111"/>
      <c r="F19" s="111"/>
      <c r="G19" s="112"/>
      <c r="H19" s="112"/>
      <c r="I19" s="113"/>
      <c r="J19" s="114"/>
      <c r="K19" s="115">
        <f t="shared" si="2"/>
        <v>0</v>
      </c>
      <c r="L19" s="115">
        <f t="shared" si="3"/>
        <v>0</v>
      </c>
      <c r="M19" s="115">
        <f t="shared" si="4"/>
        <v>0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5</v>
      </c>
      <c r="E20" s="118"/>
      <c r="F20" s="112"/>
      <c r="G20" s="111">
        <v>5</v>
      </c>
      <c r="H20" s="111"/>
      <c r="I20" s="113"/>
      <c r="J20" s="114"/>
      <c r="K20" s="115">
        <f aca="true" t="shared" si="5" ref="K20:L22">SUM(G20)</f>
        <v>5</v>
      </c>
      <c r="L20" s="115">
        <f t="shared" si="5"/>
        <v>0</v>
      </c>
      <c r="M20" s="115">
        <f t="shared" si="4"/>
        <v>5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5</v>
      </c>
      <c r="E21" s="119"/>
      <c r="F21" s="119"/>
      <c r="G21" s="106">
        <v>5</v>
      </c>
      <c r="H21" s="106"/>
      <c r="I21" s="119"/>
      <c r="J21" s="119"/>
      <c r="K21" s="115">
        <f t="shared" si="5"/>
        <v>5</v>
      </c>
      <c r="L21" s="115">
        <f t="shared" si="5"/>
        <v>0</v>
      </c>
      <c r="M21" s="115">
        <f t="shared" si="4"/>
        <v>5</v>
      </c>
      <c r="N21" s="120"/>
    </row>
    <row r="22" spans="1:14" ht="35.25" customHeight="1">
      <c r="A22" s="95" t="s">
        <v>55</v>
      </c>
      <c r="B22" s="207"/>
      <c r="C22" s="208"/>
      <c r="D22" s="106">
        <v>5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6">
        <v>5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5</v>
      </c>
      <c r="E24" s="119"/>
      <c r="F24" s="119"/>
      <c r="G24" s="106"/>
      <c r="H24" s="106">
        <v>5</v>
      </c>
      <c r="I24" s="119"/>
      <c r="J24" s="119"/>
      <c r="K24" s="115">
        <f t="shared" si="6"/>
        <v>0</v>
      </c>
      <c r="L24" s="115">
        <f aca="true" t="shared" si="7" ref="L24:L33">SUM(H24)</f>
        <v>5</v>
      </c>
      <c r="M24" s="115">
        <f t="shared" si="4"/>
        <v>5</v>
      </c>
      <c r="N24" s="120"/>
    </row>
    <row r="25" spans="1:14" ht="35.25" customHeight="1">
      <c r="A25" s="95" t="s">
        <v>54</v>
      </c>
      <c r="B25" s="207"/>
      <c r="C25" s="208"/>
      <c r="D25" s="106">
        <v>5</v>
      </c>
      <c r="E25" s="119"/>
      <c r="F25" s="119"/>
      <c r="G25" s="106"/>
      <c r="H25" s="106">
        <v>5</v>
      </c>
      <c r="I25" s="119"/>
      <c r="J25" s="119"/>
      <c r="K25" s="115">
        <f t="shared" si="6"/>
        <v>0</v>
      </c>
      <c r="L25" s="115">
        <f t="shared" si="7"/>
        <v>5</v>
      </c>
      <c r="M25" s="115">
        <f t="shared" si="4"/>
        <v>5</v>
      </c>
      <c r="N25" s="120"/>
    </row>
    <row r="26" spans="1:14" ht="35.25" customHeight="1">
      <c r="A26" s="95" t="s">
        <v>55</v>
      </c>
      <c r="B26" s="207"/>
      <c r="C26" s="208"/>
      <c r="D26" s="106">
        <v>5</v>
      </c>
      <c r="E26" s="119"/>
      <c r="F26" s="119"/>
      <c r="G26" s="106"/>
      <c r="H26" s="106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1</v>
      </c>
      <c r="H27" s="106"/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>
        <v>1</v>
      </c>
      <c r="H28" s="106"/>
      <c r="I28" s="119"/>
      <c r="J28" s="119"/>
      <c r="K28" s="115">
        <f t="shared" si="6"/>
        <v>1</v>
      </c>
      <c r="L28" s="115">
        <f t="shared" si="7"/>
        <v>0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>
        <v>1</v>
      </c>
      <c r="H29" s="106"/>
      <c r="I29" s="119"/>
      <c r="J29" s="119"/>
      <c r="K29" s="115">
        <f t="shared" si="6"/>
        <v>1</v>
      </c>
      <c r="L29" s="115">
        <f t="shared" si="7"/>
        <v>0</v>
      </c>
      <c r="M29" s="115">
        <f t="shared" si="4"/>
        <v>1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5</v>
      </c>
      <c r="E34" s="119"/>
      <c r="F34" s="119"/>
      <c r="G34" s="119"/>
      <c r="H34" s="119"/>
      <c r="I34" s="122">
        <v>5</v>
      </c>
      <c r="J34" s="122"/>
      <c r="K34" s="115">
        <f>SUM(I34)</f>
        <v>5</v>
      </c>
      <c r="L34" s="115">
        <f>SUM(J34)</f>
        <v>0</v>
      </c>
      <c r="M34" s="115">
        <f t="shared" si="4"/>
        <v>5</v>
      </c>
      <c r="N34" s="120"/>
    </row>
    <row r="35" spans="1:14" ht="35.25" customHeight="1">
      <c r="A35" s="99" t="s">
        <v>88</v>
      </c>
      <c r="B35" s="199"/>
      <c r="C35" s="200"/>
      <c r="D35" s="106">
        <v>5</v>
      </c>
      <c r="E35" s="119"/>
      <c r="F35" s="119"/>
      <c r="G35" s="119"/>
      <c r="H35" s="119"/>
      <c r="I35" s="122">
        <v>5</v>
      </c>
      <c r="J35" s="122"/>
      <c r="K35" s="115">
        <f>SUM(I35)</f>
        <v>5</v>
      </c>
      <c r="L35" s="115">
        <f>SUM(J35)</f>
        <v>0</v>
      </c>
      <c r="M35" s="115">
        <f t="shared" si="4"/>
        <v>5</v>
      </c>
      <c r="N35" s="120"/>
    </row>
    <row r="36" spans="1:14" ht="35.25" customHeight="1">
      <c r="A36" s="95" t="s">
        <v>89</v>
      </c>
      <c r="B36" s="199"/>
      <c r="C36" s="200"/>
      <c r="D36" s="106">
        <v>5</v>
      </c>
      <c r="E36" s="119"/>
      <c r="F36" s="119"/>
      <c r="G36" s="119"/>
      <c r="H36" s="119"/>
      <c r="I36" s="122">
        <v>5</v>
      </c>
      <c r="J36" s="122"/>
      <c r="K36" s="115">
        <f>SUM(I36)</f>
        <v>5</v>
      </c>
      <c r="L36" s="115">
        <f aca="true" t="shared" si="8" ref="L36:L44">SUM(J36)</f>
        <v>0</v>
      </c>
      <c r="M36" s="115">
        <f t="shared" si="4"/>
        <v>5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5</v>
      </c>
      <c r="E37" s="119"/>
      <c r="F37" s="119"/>
      <c r="G37" s="119"/>
      <c r="H37" s="119"/>
      <c r="I37" s="106">
        <v>5</v>
      </c>
      <c r="J37" s="106"/>
      <c r="K37" s="115">
        <f aca="true" t="shared" si="9" ref="K37:K44">SUM(I37)</f>
        <v>5</v>
      </c>
      <c r="L37" s="115">
        <f t="shared" si="8"/>
        <v>0</v>
      </c>
      <c r="M37" s="115">
        <f t="shared" si="4"/>
        <v>5</v>
      </c>
      <c r="N37" s="120"/>
    </row>
    <row r="38" spans="1:14" ht="40.5" customHeight="1">
      <c r="A38" s="96" t="s">
        <v>61</v>
      </c>
      <c r="B38" s="199"/>
      <c r="C38" s="200"/>
      <c r="D38" s="106">
        <v>5</v>
      </c>
      <c r="E38" s="119"/>
      <c r="F38" s="119"/>
      <c r="G38" s="119"/>
      <c r="H38" s="119"/>
      <c r="I38" s="106"/>
      <c r="J38" s="106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5</v>
      </c>
      <c r="E39" s="119"/>
      <c r="F39" s="119"/>
      <c r="G39" s="119"/>
      <c r="H39" s="119"/>
      <c r="I39" s="106">
        <v>5</v>
      </c>
      <c r="J39" s="106"/>
      <c r="K39" s="115">
        <f t="shared" si="9"/>
        <v>5</v>
      </c>
      <c r="L39" s="115">
        <f t="shared" si="8"/>
        <v>0</v>
      </c>
      <c r="M39" s="115">
        <f t="shared" si="4"/>
        <v>5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4</v>
      </c>
      <c r="E42" s="119"/>
      <c r="F42" s="119"/>
      <c r="G42" s="119"/>
      <c r="H42" s="119"/>
      <c r="I42" s="106">
        <v>5</v>
      </c>
      <c r="J42" s="106"/>
      <c r="K42" s="115">
        <f t="shared" si="9"/>
        <v>5</v>
      </c>
      <c r="L42" s="115">
        <f t="shared" si="8"/>
        <v>0</v>
      </c>
      <c r="M42" s="115">
        <f t="shared" si="4"/>
        <v>5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1</v>
      </c>
      <c r="J43" s="106"/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46</v>
      </c>
      <c r="L45" s="124">
        <f>SUM(L7:L44)</f>
        <v>50</v>
      </c>
      <c r="M45" s="124">
        <f>SUM(M7:M44)</f>
        <v>96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40" t="s">
        <v>116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40" t="s">
        <v>117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3" ht="14.25">
      <c r="A51" s="27"/>
      <c r="C51" s="83"/>
    </row>
    <row r="52" spans="1:3" ht="14.25">
      <c r="A52" s="27"/>
      <c r="C52" s="83"/>
    </row>
    <row r="53" spans="1:3" ht="14.25">
      <c r="A53" s="27"/>
      <c r="C53" s="83"/>
    </row>
    <row r="54" spans="1:3" ht="14.25">
      <c r="A54" s="27"/>
      <c r="C54" s="83"/>
    </row>
    <row r="55" spans="1:3" ht="14.25">
      <c r="A55" s="27"/>
      <c r="C55" s="83"/>
    </row>
    <row r="56" spans="1:3" ht="14.25">
      <c r="A56" s="27"/>
      <c r="C56" s="83"/>
    </row>
    <row r="57" spans="1:3" ht="14.25">
      <c r="A57" s="27"/>
      <c r="C57" s="83"/>
    </row>
    <row r="58" spans="1:3" ht="14.25">
      <c r="A58" s="28"/>
      <c r="C58" s="83"/>
    </row>
    <row r="59" spans="1:3" ht="14.25">
      <c r="A59" s="27"/>
      <c r="C59" s="83"/>
    </row>
    <row r="60" spans="1:3" ht="14.25">
      <c r="A60" s="27"/>
      <c r="C60" s="83"/>
    </row>
    <row r="61" spans="1:3" ht="14.25">
      <c r="A61" s="27"/>
      <c r="C61" s="83"/>
    </row>
    <row r="62" ht="12.75">
      <c r="C62" s="83"/>
    </row>
    <row r="63" ht="12.75">
      <c r="C63" s="83"/>
    </row>
    <row r="68" spans="1:13" ht="15.75">
      <c r="A68" s="223"/>
      <c r="B68" s="224"/>
      <c r="C68" s="224"/>
      <c r="D68" s="225"/>
      <c r="E68" s="224"/>
      <c r="F68" s="224"/>
      <c r="G68" s="224"/>
      <c r="H68" s="224"/>
      <c r="I68" s="224"/>
      <c r="J68" s="226"/>
      <c r="K68"/>
      <c r="L68"/>
      <c r="M68"/>
    </row>
  </sheetData>
  <sheetProtection/>
  <mergeCells count="29">
    <mergeCell ref="A68:J68"/>
    <mergeCell ref="A1:M1"/>
    <mergeCell ref="A2:M2"/>
    <mergeCell ref="A3:M3"/>
    <mergeCell ref="E4:F4"/>
    <mergeCell ref="G4:H4"/>
    <mergeCell ref="I4:J4"/>
    <mergeCell ref="K4:M4"/>
    <mergeCell ref="C24:C26"/>
    <mergeCell ref="K5:L5"/>
    <mergeCell ref="E6:J6"/>
    <mergeCell ref="C40:C41"/>
    <mergeCell ref="C43:C44"/>
    <mergeCell ref="B20:B33"/>
    <mergeCell ref="C20:C23"/>
    <mergeCell ref="C27:C29"/>
    <mergeCell ref="C30:C31"/>
    <mergeCell ref="A6:D6"/>
    <mergeCell ref="C18:C19"/>
    <mergeCell ref="A45:J45"/>
    <mergeCell ref="C32:C33"/>
    <mergeCell ref="B34:B44"/>
    <mergeCell ref="C34:C36"/>
    <mergeCell ref="C37:C39"/>
    <mergeCell ref="M6:N6"/>
    <mergeCell ref="B7:B19"/>
    <mergeCell ref="C7:C11"/>
    <mergeCell ref="C12:C14"/>
    <mergeCell ref="C15:C16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zoomScalePageLayoutView="0" workbookViewId="0" topLeftCell="A1">
      <selection activeCell="T26" sqref="T26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107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6</v>
      </c>
      <c r="E7" s="111">
        <v>6</v>
      </c>
      <c r="F7" s="111"/>
      <c r="G7" s="112"/>
      <c r="H7" s="112"/>
      <c r="I7" s="113"/>
      <c r="J7" s="114"/>
      <c r="K7" s="115">
        <f aca="true" t="shared" si="0" ref="K7:L12">SUM(E7)</f>
        <v>6</v>
      </c>
      <c r="L7" s="115">
        <f t="shared" si="0"/>
        <v>0</v>
      </c>
      <c r="M7" s="115">
        <f aca="true" t="shared" si="1" ref="M7:M12">SUM(K7,L7)</f>
        <v>6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6</v>
      </c>
      <c r="E8" s="111">
        <v>6</v>
      </c>
      <c r="F8" s="111"/>
      <c r="G8" s="112"/>
      <c r="H8" s="112"/>
      <c r="I8" s="113"/>
      <c r="J8" s="114"/>
      <c r="K8" s="115">
        <f t="shared" si="0"/>
        <v>6</v>
      </c>
      <c r="L8" s="115">
        <f t="shared" si="0"/>
        <v>0</v>
      </c>
      <c r="M8" s="115">
        <f t="shared" si="1"/>
        <v>6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6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6</v>
      </c>
      <c r="E10" s="117"/>
      <c r="F10" s="111"/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6</v>
      </c>
      <c r="E11" s="117"/>
      <c r="F11" s="111"/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5</v>
      </c>
      <c r="E12" s="117"/>
      <c r="F12" s="111"/>
      <c r="G12" s="112"/>
      <c r="H12" s="112"/>
      <c r="I12" s="113"/>
      <c r="J12" s="114"/>
      <c r="K12" s="115">
        <f t="shared" si="0"/>
        <v>0</v>
      </c>
      <c r="L12" s="115">
        <f t="shared" si="0"/>
        <v>0</v>
      </c>
      <c r="M12" s="115">
        <f t="shared" si="1"/>
        <v>0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5</v>
      </c>
      <c r="E13" s="111"/>
      <c r="F13" s="111"/>
      <c r="G13" s="112"/>
      <c r="H13" s="112"/>
      <c r="I13" s="113"/>
      <c r="J13" s="114"/>
      <c r="K13" s="115">
        <f>SUM(E13)</f>
        <v>0</v>
      </c>
      <c r="L13" s="115">
        <f>SUM(F13)</f>
        <v>0</v>
      </c>
      <c r="M13" s="115">
        <f>SUM(K13,L13)</f>
        <v>0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5</v>
      </c>
      <c r="E14" s="117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4</v>
      </c>
      <c r="E15" s="117"/>
      <c r="F15" s="111"/>
      <c r="G15" s="112"/>
      <c r="H15" s="112"/>
      <c r="I15" s="113"/>
      <c r="J15" s="114"/>
      <c r="K15" s="115">
        <f t="shared" si="2"/>
        <v>0</v>
      </c>
      <c r="L15" s="115">
        <f t="shared" si="3"/>
        <v>0</v>
      </c>
      <c r="M15" s="115">
        <f t="shared" si="4"/>
        <v>0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4</v>
      </c>
      <c r="E16" s="117"/>
      <c r="F16" s="111"/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6</v>
      </c>
      <c r="E17" s="117"/>
      <c r="F17" s="111"/>
      <c r="G17" s="112"/>
      <c r="H17" s="112"/>
      <c r="I17" s="113"/>
      <c r="J17" s="114"/>
      <c r="K17" s="115">
        <f t="shared" si="2"/>
        <v>0</v>
      </c>
      <c r="L17" s="115">
        <f t="shared" si="3"/>
        <v>0</v>
      </c>
      <c r="M17" s="115">
        <f t="shared" si="4"/>
        <v>0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5</v>
      </c>
      <c r="E18" s="111"/>
      <c r="F18" s="111">
        <v>5</v>
      </c>
      <c r="G18" s="112"/>
      <c r="H18" s="112"/>
      <c r="I18" s="113"/>
      <c r="J18" s="114"/>
      <c r="K18" s="115">
        <f t="shared" si="2"/>
        <v>0</v>
      </c>
      <c r="L18" s="115">
        <f t="shared" si="3"/>
        <v>5</v>
      </c>
      <c r="M18" s="115">
        <f t="shared" si="4"/>
        <v>5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5</v>
      </c>
      <c r="E19" s="111"/>
      <c r="F19" s="111">
        <v>5</v>
      </c>
      <c r="G19" s="112"/>
      <c r="H19" s="112"/>
      <c r="I19" s="113"/>
      <c r="J19" s="114"/>
      <c r="K19" s="115">
        <f t="shared" si="2"/>
        <v>0</v>
      </c>
      <c r="L19" s="115">
        <f t="shared" si="3"/>
        <v>5</v>
      </c>
      <c r="M19" s="115">
        <f t="shared" si="4"/>
        <v>5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6</v>
      </c>
      <c r="E20" s="118"/>
      <c r="F20" s="112"/>
      <c r="G20" s="111">
        <v>6</v>
      </c>
      <c r="H20" s="111"/>
      <c r="I20" s="113"/>
      <c r="J20" s="114"/>
      <c r="K20" s="115">
        <f aca="true" t="shared" si="5" ref="K20:L22">SUM(G20)</f>
        <v>6</v>
      </c>
      <c r="L20" s="115">
        <f t="shared" si="5"/>
        <v>0</v>
      </c>
      <c r="M20" s="115">
        <f t="shared" si="4"/>
        <v>6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6</v>
      </c>
      <c r="E21" s="119"/>
      <c r="F21" s="119"/>
      <c r="G21" s="106"/>
      <c r="H21" s="106">
        <v>6</v>
      </c>
      <c r="I21" s="119"/>
      <c r="J21" s="119"/>
      <c r="K21" s="115">
        <f t="shared" si="5"/>
        <v>0</v>
      </c>
      <c r="L21" s="115">
        <f t="shared" si="5"/>
        <v>6</v>
      </c>
      <c r="M21" s="115">
        <f t="shared" si="4"/>
        <v>6</v>
      </c>
      <c r="N21" s="120"/>
    </row>
    <row r="22" spans="1:14" ht="35.25" customHeight="1">
      <c r="A22" s="95" t="s">
        <v>55</v>
      </c>
      <c r="B22" s="207"/>
      <c r="C22" s="208"/>
      <c r="D22" s="106">
        <v>6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06">
        <v>6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5</v>
      </c>
      <c r="E24" s="119"/>
      <c r="F24" s="119"/>
      <c r="G24" s="106"/>
      <c r="H24" s="106">
        <v>5</v>
      </c>
      <c r="I24" s="119"/>
      <c r="J24" s="119"/>
      <c r="K24" s="115">
        <f t="shared" si="6"/>
        <v>0</v>
      </c>
      <c r="L24" s="115">
        <f aca="true" t="shared" si="7" ref="L24:L33">SUM(H24)</f>
        <v>5</v>
      </c>
      <c r="M24" s="115">
        <f t="shared" si="4"/>
        <v>5</v>
      </c>
      <c r="N24" s="120"/>
    </row>
    <row r="25" spans="1:14" ht="35.25" customHeight="1">
      <c r="A25" s="95" t="s">
        <v>54</v>
      </c>
      <c r="B25" s="207"/>
      <c r="C25" s="208"/>
      <c r="D25" s="106">
        <v>5</v>
      </c>
      <c r="E25" s="119"/>
      <c r="F25" s="119"/>
      <c r="G25" s="106"/>
      <c r="H25" s="106"/>
      <c r="I25" s="119"/>
      <c r="J25" s="119"/>
      <c r="K25" s="115">
        <f t="shared" si="6"/>
        <v>0</v>
      </c>
      <c r="L25" s="115">
        <f t="shared" si="7"/>
        <v>0</v>
      </c>
      <c r="M25" s="115">
        <f t="shared" si="4"/>
        <v>0</v>
      </c>
      <c r="N25" s="120"/>
    </row>
    <row r="26" spans="1:14" ht="35.25" customHeight="1">
      <c r="A26" s="95" t="s">
        <v>55</v>
      </c>
      <c r="B26" s="207"/>
      <c r="C26" s="208"/>
      <c r="D26" s="106">
        <v>5</v>
      </c>
      <c r="E26" s="119"/>
      <c r="F26" s="119"/>
      <c r="G26" s="106"/>
      <c r="H26" s="106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>
        <v>1</v>
      </c>
      <c r="H27" s="106"/>
      <c r="I27" s="119"/>
      <c r="J27" s="119"/>
      <c r="K27" s="115">
        <f t="shared" si="6"/>
        <v>1</v>
      </c>
      <c r="L27" s="115">
        <f t="shared" si="7"/>
        <v>0</v>
      </c>
      <c r="M27" s="115">
        <f t="shared" si="4"/>
        <v>1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/>
      <c r="H29" s="106">
        <v>1</v>
      </c>
      <c r="I29" s="119"/>
      <c r="J29" s="119"/>
      <c r="K29" s="115">
        <f t="shared" si="6"/>
        <v>0</v>
      </c>
      <c r="L29" s="115">
        <f t="shared" si="7"/>
        <v>1</v>
      </c>
      <c r="M29" s="115">
        <f t="shared" si="4"/>
        <v>1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6</v>
      </c>
      <c r="E34" s="119"/>
      <c r="F34" s="119"/>
      <c r="G34" s="119"/>
      <c r="H34" s="119"/>
      <c r="I34" s="122">
        <v>6</v>
      </c>
      <c r="J34" s="122"/>
      <c r="K34" s="115">
        <f>SUM(I34)</f>
        <v>6</v>
      </c>
      <c r="L34" s="115">
        <f>SUM(J34)</f>
        <v>0</v>
      </c>
      <c r="M34" s="115">
        <f t="shared" si="4"/>
        <v>6</v>
      </c>
      <c r="N34" s="120"/>
    </row>
    <row r="35" spans="1:14" ht="35.25" customHeight="1">
      <c r="A35" s="99" t="s">
        <v>88</v>
      </c>
      <c r="B35" s="199"/>
      <c r="C35" s="200"/>
      <c r="D35" s="106">
        <v>6</v>
      </c>
      <c r="E35" s="119"/>
      <c r="F35" s="119"/>
      <c r="G35" s="119"/>
      <c r="H35" s="119"/>
      <c r="I35" s="122">
        <v>6</v>
      </c>
      <c r="J35" s="122"/>
      <c r="K35" s="115">
        <f>SUM(I35)</f>
        <v>6</v>
      </c>
      <c r="L35" s="115">
        <f>SUM(J35)</f>
        <v>0</v>
      </c>
      <c r="M35" s="115">
        <f t="shared" si="4"/>
        <v>6</v>
      </c>
      <c r="N35" s="120"/>
    </row>
    <row r="36" spans="1:14" ht="35.25" customHeight="1">
      <c r="A36" s="95" t="s">
        <v>89</v>
      </c>
      <c r="B36" s="199"/>
      <c r="C36" s="200"/>
      <c r="D36" s="106">
        <v>6</v>
      </c>
      <c r="E36" s="119"/>
      <c r="F36" s="119"/>
      <c r="G36" s="119"/>
      <c r="H36" s="119"/>
      <c r="I36" s="122">
        <v>6</v>
      </c>
      <c r="J36" s="122"/>
      <c r="K36" s="115">
        <f>SUM(I36)</f>
        <v>6</v>
      </c>
      <c r="L36" s="115">
        <f aca="true" t="shared" si="8" ref="L36:L44">SUM(J36)</f>
        <v>0</v>
      </c>
      <c r="M36" s="115">
        <f t="shared" si="4"/>
        <v>6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5</v>
      </c>
      <c r="E37" s="119"/>
      <c r="F37" s="119"/>
      <c r="G37" s="119"/>
      <c r="H37" s="119"/>
      <c r="I37" s="106">
        <v>5</v>
      </c>
      <c r="J37" s="106"/>
      <c r="K37" s="115">
        <f aca="true" t="shared" si="9" ref="K37:K44">SUM(I37)</f>
        <v>5</v>
      </c>
      <c r="L37" s="115">
        <f t="shared" si="8"/>
        <v>0</v>
      </c>
      <c r="M37" s="115">
        <f t="shared" si="4"/>
        <v>5</v>
      </c>
      <c r="N37" s="120"/>
    </row>
    <row r="38" spans="1:14" ht="40.5" customHeight="1">
      <c r="A38" s="96" t="s">
        <v>61</v>
      </c>
      <c r="B38" s="199"/>
      <c r="C38" s="200"/>
      <c r="D38" s="106">
        <v>5</v>
      </c>
      <c r="E38" s="119"/>
      <c r="F38" s="119"/>
      <c r="G38" s="119"/>
      <c r="H38" s="119"/>
      <c r="I38" s="106">
        <v>5</v>
      </c>
      <c r="J38" s="106"/>
      <c r="K38" s="115">
        <f t="shared" si="9"/>
        <v>5</v>
      </c>
      <c r="L38" s="115">
        <f t="shared" si="8"/>
        <v>0</v>
      </c>
      <c r="M38" s="115">
        <f t="shared" si="4"/>
        <v>5</v>
      </c>
      <c r="N38" s="120"/>
    </row>
    <row r="39" spans="1:14" ht="25.5" customHeight="1">
      <c r="A39" s="96" t="s">
        <v>62</v>
      </c>
      <c r="B39" s="199"/>
      <c r="C39" s="200"/>
      <c r="D39" s="106">
        <v>5</v>
      </c>
      <c r="E39" s="119"/>
      <c r="F39" s="119"/>
      <c r="G39" s="119"/>
      <c r="H39" s="119"/>
      <c r="I39" s="106"/>
      <c r="J39" s="106">
        <v>5</v>
      </c>
      <c r="K39" s="115">
        <f t="shared" si="9"/>
        <v>0</v>
      </c>
      <c r="L39" s="115">
        <f t="shared" si="8"/>
        <v>5</v>
      </c>
      <c r="M39" s="115">
        <f t="shared" si="4"/>
        <v>5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6</v>
      </c>
      <c r="E42" s="119"/>
      <c r="F42" s="119"/>
      <c r="G42" s="119"/>
      <c r="H42" s="119"/>
      <c r="I42" s="106">
        <v>6</v>
      </c>
      <c r="J42" s="106"/>
      <c r="K42" s="115">
        <f t="shared" si="9"/>
        <v>6</v>
      </c>
      <c r="L42" s="115">
        <f t="shared" si="8"/>
        <v>0</v>
      </c>
      <c r="M42" s="115">
        <f t="shared" si="4"/>
        <v>6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>
        <v>1</v>
      </c>
      <c r="J43" s="106"/>
      <c r="K43" s="115">
        <f t="shared" si="9"/>
        <v>1</v>
      </c>
      <c r="L43" s="115">
        <f t="shared" si="8"/>
        <v>0</v>
      </c>
      <c r="M43" s="115">
        <f t="shared" si="4"/>
        <v>1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>
        <v>1</v>
      </c>
      <c r="K44" s="115">
        <f t="shared" si="9"/>
        <v>0</v>
      </c>
      <c r="L44" s="115">
        <f t="shared" si="8"/>
        <v>1</v>
      </c>
      <c r="M44" s="115">
        <f t="shared" si="4"/>
        <v>1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56</v>
      </c>
      <c r="L45" s="124">
        <f>SUM(L7:L44)</f>
        <v>28</v>
      </c>
      <c r="M45" s="124">
        <f>SUM(M7:M44)</f>
        <v>84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12.75">
      <c r="K51" s="1">
        <f aca="true" t="shared" si="10" ref="K51:L57">SUM(I51)</f>
        <v>0</v>
      </c>
      <c r="L51" s="1">
        <f t="shared" si="10"/>
        <v>0</v>
      </c>
      <c r="M51" s="1">
        <f aca="true" t="shared" si="11" ref="M51:M57">SUM(K51,L51)</f>
        <v>0</v>
      </c>
    </row>
    <row r="52" spans="11:13" ht="12.75">
      <c r="K52" s="1">
        <f t="shared" si="10"/>
        <v>0</v>
      </c>
      <c r="L52" s="1">
        <f t="shared" si="10"/>
        <v>0</v>
      </c>
      <c r="M52" s="1">
        <f t="shared" si="11"/>
        <v>0</v>
      </c>
    </row>
    <row r="53" spans="11:13" ht="12.75">
      <c r="K53" s="1">
        <f t="shared" si="10"/>
        <v>0</v>
      </c>
      <c r="L53" s="1">
        <f t="shared" si="10"/>
        <v>0</v>
      </c>
      <c r="M53" s="1">
        <f t="shared" si="11"/>
        <v>0</v>
      </c>
    </row>
    <row r="54" spans="11:13" ht="12.75">
      <c r="K54" s="1">
        <f t="shared" si="10"/>
        <v>0</v>
      </c>
      <c r="L54" s="1">
        <f t="shared" si="10"/>
        <v>0</v>
      </c>
      <c r="M54" s="1">
        <f t="shared" si="11"/>
        <v>0</v>
      </c>
    </row>
    <row r="55" spans="11:13" ht="12.75">
      <c r="K55" s="1">
        <f t="shared" si="10"/>
        <v>0</v>
      </c>
      <c r="L55" s="1">
        <f t="shared" si="10"/>
        <v>0</v>
      </c>
      <c r="M55" s="1">
        <f t="shared" si="11"/>
        <v>0</v>
      </c>
    </row>
    <row r="56" spans="11:13" ht="12.75">
      <c r="K56" s="1">
        <f t="shared" si="10"/>
        <v>0</v>
      </c>
      <c r="L56" s="1">
        <f t="shared" si="10"/>
        <v>0</v>
      </c>
      <c r="M56" s="1">
        <f t="shared" si="11"/>
        <v>0</v>
      </c>
    </row>
    <row r="57" spans="11:13" ht="12.75">
      <c r="K57" s="1">
        <f t="shared" si="10"/>
        <v>0</v>
      </c>
      <c r="L57" s="1">
        <f t="shared" si="10"/>
        <v>0</v>
      </c>
      <c r="M57" s="1">
        <f t="shared" si="11"/>
        <v>0</v>
      </c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zoomScale="75" zoomScaleNormal="75" zoomScalePageLayoutView="0" workbookViewId="0" topLeftCell="A1">
      <selection activeCell="F7" sqref="F7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106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>
        <v>2</v>
      </c>
      <c r="F7" s="111">
        <v>0</v>
      </c>
      <c r="G7" s="112"/>
      <c r="H7" s="112"/>
      <c r="I7" s="113"/>
      <c r="J7" s="114"/>
      <c r="K7" s="115">
        <f aca="true" t="shared" si="0" ref="K7:L12">SUM(E7)</f>
        <v>2</v>
      </c>
      <c r="L7" s="115">
        <f t="shared" si="0"/>
        <v>0</v>
      </c>
      <c r="M7" s="115">
        <f aca="true" t="shared" si="1" ref="M7:M12">SUM(K7,L7)</f>
        <v>2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2</v>
      </c>
      <c r="E8" s="111">
        <v>2</v>
      </c>
      <c r="F8" s="111"/>
      <c r="G8" s="112"/>
      <c r="H8" s="112"/>
      <c r="I8" s="113"/>
      <c r="J8" s="114"/>
      <c r="K8" s="115">
        <f t="shared" si="0"/>
        <v>2</v>
      </c>
      <c r="L8" s="115">
        <f t="shared" si="0"/>
        <v>0</v>
      </c>
      <c r="M8" s="115">
        <f t="shared" si="1"/>
        <v>2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2</v>
      </c>
      <c r="E9" s="111"/>
      <c r="F9" s="111">
        <v>2</v>
      </c>
      <c r="G9" s="112"/>
      <c r="H9" s="112"/>
      <c r="I9" s="113"/>
      <c r="J9" s="114"/>
      <c r="K9" s="115">
        <f t="shared" si="0"/>
        <v>0</v>
      </c>
      <c r="L9" s="115">
        <f t="shared" si="0"/>
        <v>2</v>
      </c>
      <c r="M9" s="115">
        <f t="shared" si="1"/>
        <v>2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2</v>
      </c>
      <c r="E10" s="117"/>
      <c r="F10" s="111">
        <v>2</v>
      </c>
      <c r="G10" s="112"/>
      <c r="H10" s="112"/>
      <c r="I10" s="113"/>
      <c r="J10" s="114"/>
      <c r="K10" s="115">
        <f t="shared" si="0"/>
        <v>0</v>
      </c>
      <c r="L10" s="115">
        <f t="shared" si="0"/>
        <v>2</v>
      </c>
      <c r="M10" s="115">
        <f t="shared" si="1"/>
        <v>2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2</v>
      </c>
      <c r="E11" s="117"/>
      <c r="F11" s="111"/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2</v>
      </c>
      <c r="E12" s="117"/>
      <c r="F12" s="111">
        <v>2</v>
      </c>
      <c r="G12" s="112"/>
      <c r="H12" s="112"/>
      <c r="I12" s="113"/>
      <c r="J12" s="114"/>
      <c r="K12" s="115">
        <f t="shared" si="0"/>
        <v>0</v>
      </c>
      <c r="L12" s="115">
        <f t="shared" si="0"/>
        <v>2</v>
      </c>
      <c r="M12" s="115">
        <f t="shared" si="1"/>
        <v>2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2</v>
      </c>
      <c r="E13" s="111"/>
      <c r="F13" s="111"/>
      <c r="G13" s="112"/>
      <c r="H13" s="112"/>
      <c r="I13" s="113"/>
      <c r="J13" s="114"/>
      <c r="K13" s="115">
        <f>SUM(E13)</f>
        <v>0</v>
      </c>
      <c r="L13" s="115">
        <f>SUM(F13)</f>
        <v>0</v>
      </c>
      <c r="M13" s="115">
        <f>SUM(K13,L13)</f>
        <v>0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2</v>
      </c>
      <c r="E14" s="117"/>
      <c r="F14" s="111">
        <v>2</v>
      </c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2</v>
      </c>
      <c r="M14" s="115">
        <f aca="true" t="shared" si="4" ref="M14:M44">SUM(K14,L14)</f>
        <v>2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2</v>
      </c>
      <c r="E15" s="117"/>
      <c r="F15" s="111"/>
      <c r="G15" s="112"/>
      <c r="H15" s="112"/>
      <c r="I15" s="113"/>
      <c r="J15" s="114"/>
      <c r="K15" s="115">
        <f t="shared" si="2"/>
        <v>0</v>
      </c>
      <c r="L15" s="115">
        <f t="shared" si="3"/>
        <v>0</v>
      </c>
      <c r="M15" s="115">
        <f t="shared" si="4"/>
        <v>0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2</v>
      </c>
      <c r="E16" s="117"/>
      <c r="F16" s="111">
        <v>2</v>
      </c>
      <c r="G16" s="112"/>
      <c r="H16" s="112"/>
      <c r="I16" s="113"/>
      <c r="J16" s="114"/>
      <c r="K16" s="115">
        <f t="shared" si="2"/>
        <v>0</v>
      </c>
      <c r="L16" s="115">
        <f t="shared" si="3"/>
        <v>2</v>
      </c>
      <c r="M16" s="115">
        <f t="shared" si="4"/>
        <v>2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2</v>
      </c>
      <c r="E17" s="117"/>
      <c r="F17" s="111"/>
      <c r="G17" s="112"/>
      <c r="H17" s="112"/>
      <c r="I17" s="113"/>
      <c r="J17" s="114"/>
      <c r="K17" s="115">
        <f t="shared" si="2"/>
        <v>0</v>
      </c>
      <c r="L17" s="115">
        <f t="shared" si="3"/>
        <v>0</v>
      </c>
      <c r="M17" s="115">
        <f t="shared" si="4"/>
        <v>0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/>
      <c r="F19" s="111"/>
      <c r="G19" s="112"/>
      <c r="H19" s="112"/>
      <c r="I19" s="113"/>
      <c r="J19" s="114"/>
      <c r="K19" s="115">
        <f t="shared" si="2"/>
        <v>0</v>
      </c>
      <c r="L19" s="115">
        <f t="shared" si="3"/>
        <v>0</v>
      </c>
      <c r="M19" s="115">
        <f t="shared" si="4"/>
        <v>0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/>
      <c r="H20" s="111">
        <v>2</v>
      </c>
      <c r="I20" s="113"/>
      <c r="J20" s="114"/>
      <c r="K20" s="115">
        <f aca="true" t="shared" si="5" ref="K20:L22">SUM(G20)</f>
        <v>0</v>
      </c>
      <c r="L20" s="115">
        <f t="shared" si="5"/>
        <v>2</v>
      </c>
      <c r="M20" s="115">
        <f t="shared" si="4"/>
        <v>2</v>
      </c>
      <c r="N20" s="116"/>
    </row>
    <row r="21" spans="1:14" s="39" customFormat="1" ht="35.25" customHeight="1">
      <c r="A21" s="96" t="s">
        <v>52</v>
      </c>
      <c r="B21" s="207"/>
      <c r="C21" s="208"/>
      <c r="D21" s="110">
        <v>2</v>
      </c>
      <c r="E21" s="119"/>
      <c r="F21" s="119"/>
      <c r="G21" s="106"/>
      <c r="H21" s="106">
        <v>2</v>
      </c>
      <c r="I21" s="119"/>
      <c r="J21" s="119"/>
      <c r="K21" s="115">
        <f t="shared" si="5"/>
        <v>0</v>
      </c>
      <c r="L21" s="115">
        <f t="shared" si="5"/>
        <v>2</v>
      </c>
      <c r="M21" s="115">
        <f t="shared" si="4"/>
        <v>2</v>
      </c>
      <c r="N21" s="120"/>
    </row>
    <row r="22" spans="1:14" ht="35.25" customHeight="1">
      <c r="A22" s="95" t="s">
        <v>55</v>
      </c>
      <c r="B22" s="207"/>
      <c r="C22" s="208"/>
      <c r="D22" s="110">
        <v>2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10">
        <v>2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10">
        <v>2</v>
      </c>
      <c r="E24" s="119"/>
      <c r="F24" s="119"/>
      <c r="G24" s="106"/>
      <c r="H24" s="106">
        <v>2</v>
      </c>
      <c r="I24" s="119"/>
      <c r="J24" s="119"/>
      <c r="K24" s="115">
        <f t="shared" si="6"/>
        <v>0</v>
      </c>
      <c r="L24" s="115">
        <f aca="true" t="shared" si="7" ref="L24:L33">SUM(H24)</f>
        <v>2</v>
      </c>
      <c r="M24" s="115">
        <f t="shared" si="4"/>
        <v>2</v>
      </c>
      <c r="N24" s="120"/>
    </row>
    <row r="25" spans="1:14" ht="35.25" customHeight="1">
      <c r="A25" s="95" t="s">
        <v>54</v>
      </c>
      <c r="B25" s="207"/>
      <c r="C25" s="208"/>
      <c r="D25" s="110">
        <v>2</v>
      </c>
      <c r="E25" s="119"/>
      <c r="F25" s="119"/>
      <c r="G25" s="106"/>
      <c r="H25" s="106">
        <v>2</v>
      </c>
      <c r="I25" s="119"/>
      <c r="J25" s="119"/>
      <c r="K25" s="115">
        <f t="shared" si="6"/>
        <v>0</v>
      </c>
      <c r="L25" s="115">
        <f t="shared" si="7"/>
        <v>2</v>
      </c>
      <c r="M25" s="115">
        <f t="shared" si="4"/>
        <v>2</v>
      </c>
      <c r="N25" s="120"/>
    </row>
    <row r="26" spans="1:14" ht="35.25" customHeight="1">
      <c r="A26" s="95" t="s">
        <v>55</v>
      </c>
      <c r="B26" s="207"/>
      <c r="C26" s="208"/>
      <c r="D26" s="110">
        <v>2</v>
      </c>
      <c r="E26" s="119"/>
      <c r="F26" s="119"/>
      <c r="G26" s="106"/>
      <c r="H26" s="106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/>
      <c r="H28" s="106">
        <v>1</v>
      </c>
      <c r="I28" s="119"/>
      <c r="J28" s="119"/>
      <c r="K28" s="115">
        <f t="shared" si="6"/>
        <v>0</v>
      </c>
      <c r="L28" s="115">
        <f t="shared" si="7"/>
        <v>1</v>
      </c>
      <c r="M28" s="115">
        <f t="shared" si="4"/>
        <v>1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/>
      <c r="H32" s="106"/>
      <c r="I32" s="119"/>
      <c r="J32" s="119"/>
      <c r="K32" s="115">
        <f t="shared" si="6"/>
        <v>0</v>
      </c>
      <c r="L32" s="115">
        <f t="shared" si="7"/>
        <v>0</v>
      </c>
      <c r="M32" s="115">
        <f t="shared" si="4"/>
        <v>0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/>
      <c r="H33" s="106">
        <v>1</v>
      </c>
      <c r="I33" s="119"/>
      <c r="J33" s="119"/>
      <c r="K33" s="115">
        <f t="shared" si="6"/>
        <v>0</v>
      </c>
      <c r="L33" s="115">
        <f t="shared" si="7"/>
        <v>1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10">
        <v>2</v>
      </c>
      <c r="E34" s="119"/>
      <c r="F34" s="119"/>
      <c r="G34" s="119"/>
      <c r="H34" s="119"/>
      <c r="I34" s="122"/>
      <c r="J34" s="122">
        <v>2</v>
      </c>
      <c r="K34" s="115">
        <f>SUM(I34)</f>
        <v>0</v>
      </c>
      <c r="L34" s="115">
        <f>SUM(J34)</f>
        <v>2</v>
      </c>
      <c r="M34" s="115">
        <f t="shared" si="4"/>
        <v>2</v>
      </c>
      <c r="N34" s="120"/>
    </row>
    <row r="35" spans="1:14" ht="35.25" customHeight="1">
      <c r="A35" s="99" t="s">
        <v>88</v>
      </c>
      <c r="B35" s="199"/>
      <c r="C35" s="200"/>
      <c r="D35" s="110">
        <v>2</v>
      </c>
      <c r="E35" s="119"/>
      <c r="F35" s="119"/>
      <c r="G35" s="119"/>
      <c r="H35" s="119"/>
      <c r="I35" s="122"/>
      <c r="J35" s="122">
        <v>2</v>
      </c>
      <c r="K35" s="115">
        <f>SUM(I35)</f>
        <v>0</v>
      </c>
      <c r="L35" s="115">
        <f>SUM(J35)</f>
        <v>2</v>
      </c>
      <c r="M35" s="115">
        <f t="shared" si="4"/>
        <v>2</v>
      </c>
      <c r="N35" s="120"/>
    </row>
    <row r="36" spans="1:14" ht="35.25" customHeight="1">
      <c r="A36" s="95" t="s">
        <v>89</v>
      </c>
      <c r="B36" s="199"/>
      <c r="C36" s="200"/>
      <c r="D36" s="110">
        <v>2</v>
      </c>
      <c r="E36" s="119"/>
      <c r="F36" s="119"/>
      <c r="G36" s="119"/>
      <c r="H36" s="119"/>
      <c r="I36" s="122"/>
      <c r="J36" s="122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10">
        <v>2</v>
      </c>
      <c r="E37" s="119"/>
      <c r="F37" s="119"/>
      <c r="G37" s="119"/>
      <c r="H37" s="119"/>
      <c r="I37" s="106"/>
      <c r="J37" s="106">
        <v>2</v>
      </c>
      <c r="K37" s="115">
        <f aca="true" t="shared" si="9" ref="K37:K44">SUM(I37)</f>
        <v>0</v>
      </c>
      <c r="L37" s="115">
        <f t="shared" si="8"/>
        <v>2</v>
      </c>
      <c r="M37" s="115">
        <f t="shared" si="4"/>
        <v>2</v>
      </c>
      <c r="N37" s="120"/>
    </row>
    <row r="38" spans="1:14" ht="40.5" customHeight="1">
      <c r="A38" s="96" t="s">
        <v>61</v>
      </c>
      <c r="B38" s="199"/>
      <c r="C38" s="200"/>
      <c r="D38" s="110">
        <v>2</v>
      </c>
      <c r="E38" s="119"/>
      <c r="F38" s="119"/>
      <c r="G38" s="119"/>
      <c r="H38" s="119"/>
      <c r="I38" s="106"/>
      <c r="J38" s="106">
        <v>2</v>
      </c>
      <c r="K38" s="115">
        <f t="shared" si="9"/>
        <v>0</v>
      </c>
      <c r="L38" s="115">
        <f t="shared" si="8"/>
        <v>2</v>
      </c>
      <c r="M38" s="115">
        <f t="shared" si="4"/>
        <v>2</v>
      </c>
      <c r="N38" s="120"/>
    </row>
    <row r="39" spans="1:14" ht="25.5" customHeight="1">
      <c r="A39" s="96" t="s">
        <v>62</v>
      </c>
      <c r="B39" s="199"/>
      <c r="C39" s="200"/>
      <c r="D39" s="110">
        <v>2</v>
      </c>
      <c r="E39" s="119"/>
      <c r="F39" s="119"/>
      <c r="G39" s="119"/>
      <c r="H39" s="119"/>
      <c r="I39" s="106"/>
      <c r="J39" s="106">
        <v>2</v>
      </c>
      <c r="K39" s="115">
        <f t="shared" si="9"/>
        <v>0</v>
      </c>
      <c r="L39" s="115">
        <f t="shared" si="8"/>
        <v>2</v>
      </c>
      <c r="M39" s="115">
        <f t="shared" si="4"/>
        <v>2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10">
        <v>2</v>
      </c>
      <c r="E42" s="119"/>
      <c r="F42" s="119"/>
      <c r="G42" s="119"/>
      <c r="H42" s="119"/>
      <c r="I42" s="106"/>
      <c r="J42" s="106">
        <v>2</v>
      </c>
      <c r="K42" s="115">
        <f t="shared" si="9"/>
        <v>0</v>
      </c>
      <c r="L42" s="115">
        <f t="shared" si="8"/>
        <v>2</v>
      </c>
      <c r="M42" s="115">
        <f t="shared" si="4"/>
        <v>2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4</v>
      </c>
      <c r="L45" s="124">
        <f>SUM(L7:L44)</f>
        <v>32</v>
      </c>
      <c r="M45" s="124">
        <f>SUM(M7:M44)</f>
        <v>36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12.75">
      <c r="K51" s="1">
        <f aca="true" t="shared" si="10" ref="K51:L59">SUM(I51)</f>
        <v>0</v>
      </c>
      <c r="L51" s="1">
        <f t="shared" si="10"/>
        <v>0</v>
      </c>
      <c r="M51" s="1">
        <f aca="true" t="shared" si="11" ref="M51:M59">SUM(K51,L51)</f>
        <v>0</v>
      </c>
    </row>
    <row r="52" spans="11:13" ht="12.75">
      <c r="K52" s="1">
        <f t="shared" si="10"/>
        <v>0</v>
      </c>
      <c r="L52" s="1">
        <f t="shared" si="10"/>
        <v>0</v>
      </c>
      <c r="M52" s="1">
        <f t="shared" si="11"/>
        <v>0</v>
      </c>
    </row>
    <row r="53" spans="11:13" ht="12.75">
      <c r="K53" s="1">
        <f t="shared" si="10"/>
        <v>0</v>
      </c>
      <c r="L53" s="1">
        <f t="shared" si="10"/>
        <v>0</v>
      </c>
      <c r="M53" s="1">
        <f t="shared" si="11"/>
        <v>0</v>
      </c>
    </row>
    <row r="54" spans="11:13" ht="12.75">
      <c r="K54" s="1">
        <f t="shared" si="10"/>
        <v>0</v>
      </c>
      <c r="L54" s="1">
        <f t="shared" si="10"/>
        <v>0</v>
      </c>
      <c r="M54" s="1">
        <f t="shared" si="11"/>
        <v>0</v>
      </c>
    </row>
    <row r="55" spans="11:13" ht="12.75">
      <c r="K55" s="1">
        <f t="shared" si="10"/>
        <v>0</v>
      </c>
      <c r="L55" s="1">
        <f t="shared" si="10"/>
        <v>0</v>
      </c>
      <c r="M55" s="1">
        <f t="shared" si="11"/>
        <v>0</v>
      </c>
    </row>
    <row r="56" spans="11:13" ht="12.75">
      <c r="K56" s="1">
        <f t="shared" si="10"/>
        <v>0</v>
      </c>
      <c r="L56" s="1">
        <f t="shared" si="10"/>
        <v>0</v>
      </c>
      <c r="M56" s="1">
        <f t="shared" si="11"/>
        <v>0</v>
      </c>
    </row>
    <row r="57" spans="11:13" ht="12.75">
      <c r="K57" s="1">
        <f t="shared" si="10"/>
        <v>0</v>
      </c>
      <c r="L57" s="1">
        <f t="shared" si="10"/>
        <v>0</v>
      </c>
      <c r="M57" s="1">
        <f t="shared" si="11"/>
        <v>0</v>
      </c>
    </row>
    <row r="58" spans="11:13" ht="12.75">
      <c r="K58" s="1">
        <f t="shared" si="10"/>
        <v>0</v>
      </c>
      <c r="L58" s="1">
        <f t="shared" si="10"/>
        <v>0</v>
      </c>
      <c r="M58" s="1">
        <f t="shared" si="11"/>
        <v>0</v>
      </c>
    </row>
    <row r="59" spans="11:13" ht="12.75">
      <c r="K59" s="1">
        <f t="shared" si="10"/>
        <v>0</v>
      </c>
      <c r="L59" s="1">
        <f t="shared" si="10"/>
        <v>0</v>
      </c>
      <c r="M59" s="1">
        <f t="shared" si="11"/>
        <v>0</v>
      </c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="75" zoomScaleNormal="75" zoomScalePageLayoutView="0" workbookViewId="0" topLeftCell="A28">
      <selection activeCell="T39" sqref="T39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10" width="9.140625" style="1" customWidth="1"/>
    <col min="11" max="11" width="10.140625" style="1" customWidth="1"/>
    <col min="12" max="12" width="11.71093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105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2</v>
      </c>
      <c r="E7" s="111"/>
      <c r="F7" s="111"/>
      <c r="G7" s="112"/>
      <c r="H7" s="112"/>
      <c r="I7" s="113"/>
      <c r="J7" s="114"/>
      <c r="K7" s="115">
        <f aca="true" t="shared" si="0" ref="K7:L12">SUM(E7)</f>
        <v>0</v>
      </c>
      <c r="L7" s="115">
        <f t="shared" si="0"/>
        <v>0</v>
      </c>
      <c r="M7" s="115">
        <f aca="true" t="shared" si="1" ref="M7:M12">SUM(K7,L7)</f>
        <v>0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2</v>
      </c>
      <c r="E8" s="111"/>
      <c r="F8" s="111"/>
      <c r="G8" s="112"/>
      <c r="H8" s="112"/>
      <c r="I8" s="113"/>
      <c r="J8" s="114"/>
      <c r="K8" s="115">
        <f t="shared" si="0"/>
        <v>0</v>
      </c>
      <c r="L8" s="115">
        <f t="shared" si="0"/>
        <v>0</v>
      </c>
      <c r="M8" s="115">
        <f t="shared" si="1"/>
        <v>0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2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2</v>
      </c>
      <c r="E10" s="117"/>
      <c r="F10" s="111"/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2</v>
      </c>
      <c r="E11" s="117"/>
      <c r="F11" s="111"/>
      <c r="G11" s="112"/>
      <c r="H11" s="112"/>
      <c r="I11" s="113"/>
      <c r="J11" s="114"/>
      <c r="K11" s="115">
        <f t="shared" si="0"/>
        <v>0</v>
      </c>
      <c r="L11" s="115">
        <f t="shared" si="0"/>
        <v>0</v>
      </c>
      <c r="M11" s="115">
        <f t="shared" si="1"/>
        <v>0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1</v>
      </c>
      <c r="E12" s="117"/>
      <c r="F12" s="111"/>
      <c r="G12" s="112"/>
      <c r="H12" s="112"/>
      <c r="I12" s="113"/>
      <c r="J12" s="114"/>
      <c r="K12" s="115">
        <f t="shared" si="0"/>
        <v>0</v>
      </c>
      <c r="L12" s="115">
        <f t="shared" si="0"/>
        <v>0</v>
      </c>
      <c r="M12" s="115">
        <f t="shared" si="1"/>
        <v>0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1</v>
      </c>
      <c r="E13" s="111"/>
      <c r="F13" s="111"/>
      <c r="G13" s="112"/>
      <c r="H13" s="112"/>
      <c r="I13" s="113"/>
      <c r="J13" s="114"/>
      <c r="K13" s="115">
        <f>SUM(E13)</f>
        <v>0</v>
      </c>
      <c r="L13" s="115">
        <f>SUM(F13)</f>
        <v>0</v>
      </c>
      <c r="M13" s="115">
        <f>SUM(K13,L13)</f>
        <v>0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1</v>
      </c>
      <c r="E14" s="117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/>
      <c r="F15" s="111"/>
      <c r="G15" s="112"/>
      <c r="H15" s="112"/>
      <c r="I15" s="113"/>
      <c r="J15" s="114"/>
      <c r="K15" s="115">
        <f t="shared" si="2"/>
        <v>0</v>
      </c>
      <c r="L15" s="115">
        <f t="shared" si="3"/>
        <v>0</v>
      </c>
      <c r="M15" s="115">
        <f t="shared" si="4"/>
        <v>0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/>
      <c r="F16" s="111"/>
      <c r="G16" s="112"/>
      <c r="H16" s="112"/>
      <c r="I16" s="113"/>
      <c r="J16" s="114"/>
      <c r="K16" s="115">
        <f t="shared" si="2"/>
        <v>0</v>
      </c>
      <c r="L16" s="115">
        <f t="shared" si="3"/>
        <v>0</v>
      </c>
      <c r="M16" s="115">
        <f t="shared" si="4"/>
        <v>0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/>
      <c r="F17" s="111"/>
      <c r="G17" s="112"/>
      <c r="H17" s="112"/>
      <c r="I17" s="113"/>
      <c r="J17" s="114"/>
      <c r="K17" s="115">
        <f t="shared" si="2"/>
        <v>0</v>
      </c>
      <c r="L17" s="115">
        <f t="shared" si="3"/>
        <v>0</v>
      </c>
      <c r="M17" s="115">
        <f t="shared" si="4"/>
        <v>0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/>
      <c r="F19" s="111"/>
      <c r="G19" s="112"/>
      <c r="H19" s="112"/>
      <c r="I19" s="113"/>
      <c r="J19" s="114"/>
      <c r="K19" s="115">
        <f t="shared" si="2"/>
        <v>0</v>
      </c>
      <c r="L19" s="115">
        <f t="shared" si="3"/>
        <v>0</v>
      </c>
      <c r="M19" s="115">
        <f t="shared" si="4"/>
        <v>0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2</v>
      </c>
      <c r="E20" s="118"/>
      <c r="F20" s="112"/>
      <c r="G20" s="111"/>
      <c r="H20" s="111"/>
      <c r="I20" s="113"/>
      <c r="J20" s="114"/>
      <c r="K20" s="115">
        <f aca="true" t="shared" si="5" ref="K20:L22">SUM(G20)</f>
        <v>0</v>
      </c>
      <c r="L20" s="115">
        <f t="shared" si="5"/>
        <v>0</v>
      </c>
      <c r="M20" s="115">
        <f t="shared" si="4"/>
        <v>0</v>
      </c>
      <c r="N20" s="116"/>
    </row>
    <row r="21" spans="1:14" s="39" customFormat="1" ht="35.25" customHeight="1">
      <c r="A21" s="96" t="s">
        <v>52</v>
      </c>
      <c r="B21" s="207"/>
      <c r="C21" s="208"/>
      <c r="D21" s="110">
        <v>2</v>
      </c>
      <c r="E21" s="119"/>
      <c r="F21" s="119"/>
      <c r="G21" s="106"/>
      <c r="H21" s="106"/>
      <c r="I21" s="119"/>
      <c r="J21" s="119"/>
      <c r="K21" s="115">
        <f t="shared" si="5"/>
        <v>0</v>
      </c>
      <c r="L21" s="115">
        <f t="shared" si="5"/>
        <v>0</v>
      </c>
      <c r="M21" s="115">
        <f t="shared" si="4"/>
        <v>0</v>
      </c>
      <c r="N21" s="120"/>
    </row>
    <row r="22" spans="1:14" ht="35.25" customHeight="1">
      <c r="A22" s="95" t="s">
        <v>55</v>
      </c>
      <c r="B22" s="207"/>
      <c r="C22" s="208"/>
      <c r="D22" s="110">
        <v>2</v>
      </c>
      <c r="E22" s="119"/>
      <c r="F22" s="119"/>
      <c r="G22" s="106"/>
      <c r="H22" s="106"/>
      <c r="I22" s="119"/>
      <c r="J22" s="119"/>
      <c r="K22" s="115">
        <f t="shared" si="5"/>
        <v>0</v>
      </c>
      <c r="L22" s="115">
        <f t="shared" si="5"/>
        <v>0</v>
      </c>
      <c r="M22" s="115">
        <f t="shared" si="4"/>
        <v>0</v>
      </c>
      <c r="N22" s="120"/>
    </row>
    <row r="23" spans="1:14" ht="35.25" customHeight="1">
      <c r="A23" s="96" t="s">
        <v>56</v>
      </c>
      <c r="B23" s="207"/>
      <c r="C23" s="208"/>
      <c r="D23" s="110">
        <v>2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10">
        <v>1</v>
      </c>
      <c r="E24" s="119"/>
      <c r="F24" s="119"/>
      <c r="G24" s="106"/>
      <c r="H24" s="106"/>
      <c r="I24" s="119"/>
      <c r="J24" s="119"/>
      <c r="K24" s="115">
        <f t="shared" si="6"/>
        <v>0</v>
      </c>
      <c r="L24" s="115">
        <f aca="true" t="shared" si="7" ref="L24:L33">SUM(H24)</f>
        <v>0</v>
      </c>
      <c r="M24" s="115">
        <f t="shared" si="4"/>
        <v>0</v>
      </c>
      <c r="N24" s="120"/>
    </row>
    <row r="25" spans="1:14" ht="35.25" customHeight="1">
      <c r="A25" s="95" t="s">
        <v>54</v>
      </c>
      <c r="B25" s="207"/>
      <c r="C25" s="208"/>
      <c r="D25" s="110">
        <v>1</v>
      </c>
      <c r="E25" s="119"/>
      <c r="F25" s="119"/>
      <c r="G25" s="106"/>
      <c r="H25" s="106"/>
      <c r="I25" s="119"/>
      <c r="J25" s="119"/>
      <c r="K25" s="115">
        <f t="shared" si="6"/>
        <v>0</v>
      </c>
      <c r="L25" s="115">
        <f t="shared" si="7"/>
        <v>0</v>
      </c>
      <c r="M25" s="115">
        <f t="shared" si="4"/>
        <v>0</v>
      </c>
      <c r="N25" s="120"/>
    </row>
    <row r="26" spans="1:14" ht="35.25" customHeight="1">
      <c r="A26" s="95" t="s">
        <v>55</v>
      </c>
      <c r="B26" s="207"/>
      <c r="C26" s="208"/>
      <c r="D26" s="110">
        <v>1</v>
      </c>
      <c r="E26" s="119"/>
      <c r="F26" s="119"/>
      <c r="G26" s="106"/>
      <c r="H26" s="106"/>
      <c r="I26" s="119"/>
      <c r="J26" s="119"/>
      <c r="K26" s="115">
        <f t="shared" si="6"/>
        <v>0</v>
      </c>
      <c r="L26" s="115">
        <f t="shared" si="7"/>
        <v>0</v>
      </c>
      <c r="M26" s="115">
        <f t="shared" si="4"/>
        <v>0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10">
        <v>1</v>
      </c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10">
        <v>1</v>
      </c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Q28" s="33"/>
    </row>
    <row r="29" spans="1:14" ht="35.25" customHeight="1">
      <c r="A29" s="98" t="s">
        <v>58</v>
      </c>
      <c r="B29" s="207"/>
      <c r="C29" s="198"/>
      <c r="D29" s="110">
        <v>1</v>
      </c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10">
        <v>0</v>
      </c>
      <c r="E32" s="119"/>
      <c r="F32" s="119"/>
      <c r="G32" s="106"/>
      <c r="H32" s="106"/>
      <c r="I32" s="119"/>
      <c r="J32" s="119"/>
      <c r="K32" s="115">
        <f t="shared" si="6"/>
        <v>0</v>
      </c>
      <c r="L32" s="115">
        <f t="shared" si="7"/>
        <v>0</v>
      </c>
      <c r="M32" s="115">
        <f t="shared" si="4"/>
        <v>0</v>
      </c>
      <c r="N32" s="120"/>
    </row>
    <row r="33" spans="1:14" ht="35.25" customHeight="1">
      <c r="A33" s="96" t="s">
        <v>60</v>
      </c>
      <c r="B33" s="207"/>
      <c r="C33" s="198"/>
      <c r="D33" s="110">
        <v>0</v>
      </c>
      <c r="E33" s="119"/>
      <c r="F33" s="119"/>
      <c r="G33" s="106"/>
      <c r="H33" s="106"/>
      <c r="I33" s="119"/>
      <c r="J33" s="119"/>
      <c r="K33" s="115">
        <f t="shared" si="6"/>
        <v>0</v>
      </c>
      <c r="L33" s="115">
        <f t="shared" si="7"/>
        <v>0</v>
      </c>
      <c r="M33" s="115">
        <f t="shared" si="4"/>
        <v>0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10">
        <v>2</v>
      </c>
      <c r="E34" s="119"/>
      <c r="F34" s="119"/>
      <c r="G34" s="119"/>
      <c r="H34" s="119"/>
      <c r="I34" s="122"/>
      <c r="J34" s="122"/>
      <c r="K34" s="115">
        <f>SUM(I34)</f>
        <v>0</v>
      </c>
      <c r="L34" s="115">
        <f>SUM(J34)</f>
        <v>0</v>
      </c>
      <c r="M34" s="115">
        <f t="shared" si="4"/>
        <v>0</v>
      </c>
      <c r="N34" s="120"/>
    </row>
    <row r="35" spans="1:14" ht="35.25" customHeight="1">
      <c r="A35" s="99" t="s">
        <v>88</v>
      </c>
      <c r="B35" s="199"/>
      <c r="C35" s="200"/>
      <c r="D35" s="110">
        <v>2</v>
      </c>
      <c r="E35" s="119"/>
      <c r="F35" s="119"/>
      <c r="G35" s="119"/>
      <c r="H35" s="119"/>
      <c r="I35" s="122"/>
      <c r="J35" s="122"/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10">
        <v>2</v>
      </c>
      <c r="E36" s="119"/>
      <c r="F36" s="119"/>
      <c r="G36" s="119"/>
      <c r="H36" s="119"/>
      <c r="I36" s="122"/>
      <c r="J36" s="122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10">
        <v>1</v>
      </c>
      <c r="E37" s="119"/>
      <c r="F37" s="119"/>
      <c r="G37" s="119"/>
      <c r="H37" s="119"/>
      <c r="I37" s="106"/>
      <c r="J37" s="106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</row>
    <row r="38" spans="1:14" ht="40.5" customHeight="1">
      <c r="A38" s="96" t="s">
        <v>61</v>
      </c>
      <c r="B38" s="199"/>
      <c r="C38" s="200"/>
      <c r="D38" s="110">
        <v>1</v>
      </c>
      <c r="E38" s="119"/>
      <c r="F38" s="119"/>
      <c r="G38" s="119"/>
      <c r="H38" s="119"/>
      <c r="I38" s="106"/>
      <c r="J38" s="106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10">
        <v>1</v>
      </c>
      <c r="E39" s="119"/>
      <c r="F39" s="119"/>
      <c r="G39" s="119"/>
      <c r="H39" s="119"/>
      <c r="I39" s="106"/>
      <c r="J39" s="106"/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10">
        <v>1</v>
      </c>
      <c r="E42" s="119"/>
      <c r="F42" s="119"/>
      <c r="G42" s="119"/>
      <c r="H42" s="119"/>
      <c r="I42" s="106"/>
      <c r="J42" s="106"/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10">
        <v>0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10">
        <v>0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0</v>
      </c>
      <c r="L45" s="124">
        <f>SUM(L7:L44)</f>
        <v>0</v>
      </c>
      <c r="M45" s="124">
        <f>SUM(M7:M44)</f>
        <v>0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12.75">
      <c r="K51" s="1">
        <f aca="true" t="shared" si="10" ref="K51:L57">SUM(I51)</f>
        <v>0</v>
      </c>
      <c r="L51" s="1">
        <f t="shared" si="10"/>
        <v>0</v>
      </c>
      <c r="M51" s="1">
        <f aca="true" t="shared" si="11" ref="M51:M57">SUM(K51,L51)</f>
        <v>0</v>
      </c>
    </row>
    <row r="52" spans="11:13" ht="12.75">
      <c r="K52" s="1">
        <f t="shared" si="10"/>
        <v>0</v>
      </c>
      <c r="L52" s="1">
        <f t="shared" si="10"/>
        <v>0</v>
      </c>
      <c r="M52" s="1">
        <f t="shared" si="11"/>
        <v>0</v>
      </c>
    </row>
    <row r="53" spans="11:13" ht="12.75">
      <c r="K53" s="1">
        <f t="shared" si="10"/>
        <v>0</v>
      </c>
      <c r="L53" s="1">
        <f t="shared" si="10"/>
        <v>0</v>
      </c>
      <c r="M53" s="1">
        <f t="shared" si="11"/>
        <v>0</v>
      </c>
    </row>
    <row r="54" spans="11:13" ht="12.75">
      <c r="K54" s="1">
        <f t="shared" si="10"/>
        <v>0</v>
      </c>
      <c r="L54" s="1">
        <f t="shared" si="10"/>
        <v>0</v>
      </c>
      <c r="M54" s="1">
        <f t="shared" si="11"/>
        <v>0</v>
      </c>
    </row>
    <row r="55" spans="11:13" ht="12.75">
      <c r="K55" s="1">
        <f t="shared" si="10"/>
        <v>0</v>
      </c>
      <c r="L55" s="1">
        <f t="shared" si="10"/>
        <v>0</v>
      </c>
      <c r="M55" s="1">
        <f t="shared" si="11"/>
        <v>0</v>
      </c>
    </row>
    <row r="56" spans="11:13" ht="12.75">
      <c r="K56" s="1">
        <f t="shared" si="10"/>
        <v>0</v>
      </c>
      <c r="L56" s="1">
        <f t="shared" si="10"/>
        <v>0</v>
      </c>
      <c r="M56" s="1">
        <f t="shared" si="11"/>
        <v>0</v>
      </c>
    </row>
    <row r="57" spans="11:13" ht="12.75">
      <c r="K57" s="1">
        <f t="shared" si="10"/>
        <v>0</v>
      </c>
      <c r="L57" s="1">
        <f t="shared" si="10"/>
        <v>0</v>
      </c>
      <c r="M57" s="1">
        <f t="shared" si="11"/>
        <v>0</v>
      </c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zoomScale="75" zoomScaleNormal="75" zoomScalePageLayoutView="0" workbookViewId="0" topLeftCell="A1">
      <selection activeCell="D31" sqref="D31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4.8515625" style="1" customWidth="1"/>
    <col min="5" max="9" width="9.140625" style="1" customWidth="1"/>
    <col min="10" max="10" width="10.140625" style="1" customWidth="1"/>
    <col min="11" max="11" width="13.00390625" style="1" customWidth="1"/>
    <col min="12" max="12" width="13.421875" style="1" customWidth="1"/>
    <col min="13" max="13" width="11.42187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104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78.75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1</v>
      </c>
      <c r="E7" s="111">
        <v>1</v>
      </c>
      <c r="F7" s="111"/>
      <c r="G7" s="112"/>
      <c r="H7" s="112"/>
      <c r="I7" s="113"/>
      <c r="J7" s="114"/>
      <c r="K7" s="115">
        <f aca="true" t="shared" si="0" ref="K7:L12">SUM(E7)</f>
        <v>1</v>
      </c>
      <c r="L7" s="115">
        <f t="shared" si="0"/>
        <v>0</v>
      </c>
      <c r="M7" s="115">
        <f aca="true" t="shared" si="1" ref="M7:M12">SUM(K7,L7)</f>
        <v>1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1</v>
      </c>
      <c r="E8" s="111"/>
      <c r="F8" s="111">
        <v>1</v>
      </c>
      <c r="G8" s="112"/>
      <c r="H8" s="112"/>
      <c r="I8" s="113"/>
      <c r="J8" s="114"/>
      <c r="K8" s="115">
        <f t="shared" si="0"/>
        <v>0</v>
      </c>
      <c r="L8" s="115">
        <f t="shared" si="0"/>
        <v>1</v>
      </c>
      <c r="M8" s="115">
        <f t="shared" si="1"/>
        <v>1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1</v>
      </c>
      <c r="E9" s="111"/>
      <c r="F9" s="111">
        <v>1</v>
      </c>
      <c r="G9" s="112"/>
      <c r="H9" s="112"/>
      <c r="I9" s="113"/>
      <c r="J9" s="114"/>
      <c r="K9" s="115">
        <f t="shared" si="0"/>
        <v>0</v>
      </c>
      <c r="L9" s="115">
        <f t="shared" si="0"/>
        <v>1</v>
      </c>
      <c r="M9" s="115">
        <f t="shared" si="1"/>
        <v>1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1</v>
      </c>
      <c r="E10" s="117"/>
      <c r="F10" s="111"/>
      <c r="G10" s="112"/>
      <c r="H10" s="112"/>
      <c r="I10" s="113"/>
      <c r="J10" s="114"/>
      <c r="K10" s="115">
        <f t="shared" si="0"/>
        <v>0</v>
      </c>
      <c r="L10" s="115">
        <f t="shared" si="0"/>
        <v>0</v>
      </c>
      <c r="M10" s="115">
        <f t="shared" si="1"/>
        <v>0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1</v>
      </c>
      <c r="E11" s="117"/>
      <c r="F11" s="111">
        <v>1</v>
      </c>
      <c r="G11" s="112"/>
      <c r="H11" s="112"/>
      <c r="I11" s="113"/>
      <c r="J11" s="114"/>
      <c r="K11" s="115">
        <f t="shared" si="0"/>
        <v>0</v>
      </c>
      <c r="L11" s="115">
        <f t="shared" si="0"/>
        <v>1</v>
      </c>
      <c r="M11" s="115">
        <f t="shared" si="1"/>
        <v>1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1</v>
      </c>
      <c r="E12" s="117"/>
      <c r="F12" s="111"/>
      <c r="G12" s="112"/>
      <c r="H12" s="112"/>
      <c r="I12" s="113"/>
      <c r="J12" s="114"/>
      <c r="K12" s="115">
        <f t="shared" si="0"/>
        <v>0</v>
      </c>
      <c r="L12" s="115">
        <f t="shared" si="0"/>
        <v>0</v>
      </c>
      <c r="M12" s="115">
        <f t="shared" si="1"/>
        <v>0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1</v>
      </c>
      <c r="E13" s="111"/>
      <c r="F13" s="111">
        <v>1</v>
      </c>
      <c r="G13" s="112"/>
      <c r="H13" s="112"/>
      <c r="I13" s="113"/>
      <c r="J13" s="114"/>
      <c r="K13" s="115">
        <f>SUM(E13)</f>
        <v>0</v>
      </c>
      <c r="L13" s="115">
        <f>SUM(F13)</f>
        <v>1</v>
      </c>
      <c r="M13" s="115">
        <f>SUM(K13,L13)</f>
        <v>1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1</v>
      </c>
      <c r="E14" s="117"/>
      <c r="F14" s="111">
        <v>1</v>
      </c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1</v>
      </c>
      <c r="M14" s="115">
        <f aca="true" t="shared" si="4" ref="M14:M44">SUM(K14,L14)</f>
        <v>1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/>
      <c r="F15" s="111"/>
      <c r="G15" s="112"/>
      <c r="H15" s="112"/>
      <c r="I15" s="113"/>
      <c r="J15" s="114"/>
      <c r="K15" s="115">
        <f t="shared" si="2"/>
        <v>0</v>
      </c>
      <c r="L15" s="115">
        <f t="shared" si="3"/>
        <v>0</v>
      </c>
      <c r="M15" s="115">
        <f t="shared" si="4"/>
        <v>0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/>
      <c r="F16" s="111">
        <v>1</v>
      </c>
      <c r="G16" s="112"/>
      <c r="H16" s="112"/>
      <c r="I16" s="113"/>
      <c r="J16" s="114"/>
      <c r="K16" s="115">
        <f t="shared" si="2"/>
        <v>0</v>
      </c>
      <c r="L16" s="115">
        <f t="shared" si="3"/>
        <v>1</v>
      </c>
      <c r="M16" s="115">
        <f t="shared" si="4"/>
        <v>1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/>
      <c r="F17" s="111">
        <v>1</v>
      </c>
      <c r="G17" s="112"/>
      <c r="H17" s="112"/>
      <c r="I17" s="113"/>
      <c r="J17" s="114"/>
      <c r="K17" s="115">
        <f t="shared" si="2"/>
        <v>0</v>
      </c>
      <c r="L17" s="115">
        <f t="shared" si="3"/>
        <v>1</v>
      </c>
      <c r="M17" s="115">
        <f t="shared" si="4"/>
        <v>1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/>
      <c r="F19" s="111">
        <v>1</v>
      </c>
      <c r="G19" s="112"/>
      <c r="H19" s="112"/>
      <c r="I19" s="113"/>
      <c r="J19" s="114"/>
      <c r="K19" s="115">
        <f t="shared" si="2"/>
        <v>0</v>
      </c>
      <c r="L19" s="115">
        <f t="shared" si="3"/>
        <v>1</v>
      </c>
      <c r="M19" s="115">
        <f t="shared" si="4"/>
        <v>1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1</v>
      </c>
      <c r="E20" s="118"/>
      <c r="F20" s="112"/>
      <c r="G20" s="111"/>
      <c r="H20" s="111">
        <v>1</v>
      </c>
      <c r="I20" s="113"/>
      <c r="J20" s="114"/>
      <c r="K20" s="115">
        <f aca="true" t="shared" si="5" ref="K20:L22">SUM(G20)</f>
        <v>0</v>
      </c>
      <c r="L20" s="115">
        <f t="shared" si="5"/>
        <v>1</v>
      </c>
      <c r="M20" s="115">
        <f t="shared" si="4"/>
        <v>1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1</v>
      </c>
      <c r="E21" s="119"/>
      <c r="F21" s="119"/>
      <c r="G21" s="106">
        <v>1</v>
      </c>
      <c r="H21" s="106"/>
      <c r="I21" s="119"/>
      <c r="J21" s="119"/>
      <c r="K21" s="115">
        <f t="shared" si="5"/>
        <v>1</v>
      </c>
      <c r="L21" s="115">
        <f t="shared" si="5"/>
        <v>0</v>
      </c>
      <c r="M21" s="115">
        <f t="shared" si="4"/>
        <v>1</v>
      </c>
      <c r="N21" s="120"/>
    </row>
    <row r="22" spans="1:14" ht="35.25" customHeight="1">
      <c r="A22" s="95" t="s">
        <v>55</v>
      </c>
      <c r="B22" s="207"/>
      <c r="C22" s="208"/>
      <c r="D22" s="106">
        <v>1</v>
      </c>
      <c r="E22" s="119"/>
      <c r="F22" s="119"/>
      <c r="G22" s="106">
        <v>1</v>
      </c>
      <c r="H22" s="106"/>
      <c r="I22" s="119"/>
      <c r="J22" s="119"/>
      <c r="K22" s="115">
        <f t="shared" si="5"/>
        <v>1</v>
      </c>
      <c r="L22" s="115">
        <f t="shared" si="5"/>
        <v>0</v>
      </c>
      <c r="M22" s="115">
        <f t="shared" si="4"/>
        <v>1</v>
      </c>
      <c r="N22" s="120"/>
    </row>
    <row r="23" spans="1:14" ht="35.25" customHeight="1">
      <c r="A23" s="96" t="s">
        <v>56</v>
      </c>
      <c r="B23" s="207"/>
      <c r="C23" s="208"/>
      <c r="D23" s="106">
        <v>1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1</v>
      </c>
      <c r="E24" s="119"/>
      <c r="F24" s="119"/>
      <c r="G24" s="106"/>
      <c r="H24" s="106"/>
      <c r="I24" s="119"/>
      <c r="J24" s="119"/>
      <c r="K24" s="115">
        <f t="shared" si="6"/>
        <v>0</v>
      </c>
      <c r="L24" s="115">
        <f aca="true" t="shared" si="7" ref="L24:L33">SUM(H24)</f>
        <v>0</v>
      </c>
      <c r="M24" s="115">
        <f t="shared" si="4"/>
        <v>0</v>
      </c>
      <c r="N24" s="120"/>
    </row>
    <row r="25" spans="1:14" ht="35.25" customHeight="1">
      <c r="A25" s="95" t="s">
        <v>54</v>
      </c>
      <c r="B25" s="207"/>
      <c r="C25" s="208"/>
      <c r="D25" s="106">
        <v>1</v>
      </c>
      <c r="E25" s="119"/>
      <c r="F25" s="119"/>
      <c r="G25" s="106">
        <v>1</v>
      </c>
      <c r="H25" s="106"/>
      <c r="I25" s="119"/>
      <c r="J25" s="119"/>
      <c r="K25" s="115">
        <f t="shared" si="6"/>
        <v>1</v>
      </c>
      <c r="L25" s="115">
        <f t="shared" si="7"/>
        <v>0</v>
      </c>
      <c r="M25" s="115">
        <f t="shared" si="4"/>
        <v>1</v>
      </c>
      <c r="N25" s="120"/>
    </row>
    <row r="26" spans="1:14" ht="35.25" customHeight="1">
      <c r="A26" s="95" t="s">
        <v>55</v>
      </c>
      <c r="B26" s="207"/>
      <c r="C26" s="208"/>
      <c r="D26" s="106">
        <v>1</v>
      </c>
      <c r="E26" s="119"/>
      <c r="F26" s="119"/>
      <c r="G26" s="106">
        <v>1</v>
      </c>
      <c r="H26" s="106"/>
      <c r="I26" s="119"/>
      <c r="J26" s="119"/>
      <c r="K26" s="115">
        <f t="shared" si="6"/>
        <v>1</v>
      </c>
      <c r="L26" s="115">
        <f t="shared" si="7"/>
        <v>0</v>
      </c>
      <c r="M26" s="115">
        <f t="shared" si="4"/>
        <v>1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>
        <v>1</v>
      </c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06">
        <v>1</v>
      </c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Q28" s="33"/>
    </row>
    <row r="29" spans="1:14" ht="35.25" customHeight="1">
      <c r="A29" s="98" t="s">
        <v>58</v>
      </c>
      <c r="B29" s="207"/>
      <c r="C29" s="198"/>
      <c r="D29" s="106">
        <v>1</v>
      </c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>
        <v>0</v>
      </c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>
        <v>0</v>
      </c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>
        <v>1</v>
      </c>
      <c r="H33" s="106"/>
      <c r="I33" s="119"/>
      <c r="J33" s="119"/>
      <c r="K33" s="115">
        <f t="shared" si="6"/>
        <v>1</v>
      </c>
      <c r="L33" s="115">
        <f t="shared" si="7"/>
        <v>0</v>
      </c>
      <c r="M33" s="115">
        <f t="shared" si="4"/>
        <v>1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1</v>
      </c>
      <c r="E34" s="119"/>
      <c r="F34" s="119"/>
      <c r="G34" s="119"/>
      <c r="H34" s="119"/>
      <c r="I34" s="122"/>
      <c r="J34" s="122"/>
      <c r="K34" s="115">
        <f>SUM(I34)</f>
        <v>0</v>
      </c>
      <c r="L34" s="115">
        <f>SUM(J34)</f>
        <v>0</v>
      </c>
      <c r="M34" s="115">
        <f t="shared" si="4"/>
        <v>0</v>
      </c>
      <c r="N34" s="120"/>
    </row>
    <row r="35" spans="1:14" ht="35.25" customHeight="1">
      <c r="A35" s="99" t="s">
        <v>88</v>
      </c>
      <c r="B35" s="199"/>
      <c r="C35" s="200"/>
      <c r="D35" s="106">
        <v>1</v>
      </c>
      <c r="E35" s="119"/>
      <c r="F35" s="119"/>
      <c r="G35" s="119"/>
      <c r="H35" s="119"/>
      <c r="I35" s="122">
        <v>1</v>
      </c>
      <c r="J35" s="122"/>
      <c r="K35" s="115">
        <f>SUM(I35)</f>
        <v>1</v>
      </c>
      <c r="L35" s="115">
        <f>SUM(J35)</f>
        <v>0</v>
      </c>
      <c r="M35" s="115">
        <f t="shared" si="4"/>
        <v>1</v>
      </c>
      <c r="N35" s="120"/>
    </row>
    <row r="36" spans="1:14" ht="35.25" customHeight="1">
      <c r="A36" s="95" t="s">
        <v>89</v>
      </c>
      <c r="B36" s="199"/>
      <c r="C36" s="200"/>
      <c r="D36" s="106">
        <v>1</v>
      </c>
      <c r="E36" s="119"/>
      <c r="F36" s="119"/>
      <c r="G36" s="119"/>
      <c r="H36" s="119"/>
      <c r="I36" s="122"/>
      <c r="J36" s="122">
        <v>1</v>
      </c>
      <c r="K36" s="115">
        <f>SUM(I36)</f>
        <v>0</v>
      </c>
      <c r="L36" s="115">
        <f aca="true" t="shared" si="8" ref="L36:L44">SUM(J36)</f>
        <v>1</v>
      </c>
      <c r="M36" s="115">
        <f t="shared" si="4"/>
        <v>1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1</v>
      </c>
      <c r="E37" s="119"/>
      <c r="F37" s="119"/>
      <c r="G37" s="119"/>
      <c r="H37" s="119"/>
      <c r="I37" s="106"/>
      <c r="J37" s="106">
        <v>1</v>
      </c>
      <c r="K37" s="115">
        <f aca="true" t="shared" si="9" ref="K37:K44">SUM(I37)</f>
        <v>0</v>
      </c>
      <c r="L37" s="115">
        <f t="shared" si="8"/>
        <v>1</v>
      </c>
      <c r="M37" s="115">
        <f t="shared" si="4"/>
        <v>1</v>
      </c>
      <c r="N37" s="120"/>
    </row>
    <row r="38" spans="1:14" ht="40.5" customHeight="1">
      <c r="A38" s="96" t="s">
        <v>61</v>
      </c>
      <c r="B38" s="199"/>
      <c r="C38" s="200"/>
      <c r="D38" s="106">
        <v>1</v>
      </c>
      <c r="E38" s="119"/>
      <c r="F38" s="119"/>
      <c r="G38" s="119"/>
      <c r="H38" s="119"/>
      <c r="I38" s="106">
        <v>1</v>
      </c>
      <c r="J38" s="106"/>
      <c r="K38" s="115">
        <f t="shared" si="9"/>
        <v>1</v>
      </c>
      <c r="L38" s="115">
        <f t="shared" si="8"/>
        <v>0</v>
      </c>
      <c r="M38" s="115">
        <f t="shared" si="4"/>
        <v>1</v>
      </c>
      <c r="N38" s="120"/>
    </row>
    <row r="39" spans="1:14" ht="25.5" customHeight="1">
      <c r="A39" s="96" t="s">
        <v>62</v>
      </c>
      <c r="B39" s="199"/>
      <c r="C39" s="200"/>
      <c r="D39" s="106">
        <v>1</v>
      </c>
      <c r="E39" s="119"/>
      <c r="F39" s="119"/>
      <c r="G39" s="119"/>
      <c r="H39" s="119"/>
      <c r="I39" s="106"/>
      <c r="J39" s="106">
        <v>1</v>
      </c>
      <c r="K39" s="115">
        <f t="shared" si="9"/>
        <v>0</v>
      </c>
      <c r="L39" s="115">
        <f t="shared" si="8"/>
        <v>1</v>
      </c>
      <c r="M39" s="115">
        <f t="shared" si="4"/>
        <v>1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>
        <v>0</v>
      </c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>
        <v>0</v>
      </c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1</v>
      </c>
      <c r="E42" s="119"/>
      <c r="F42" s="119"/>
      <c r="G42" s="119"/>
      <c r="H42" s="119"/>
      <c r="I42" s="106"/>
      <c r="J42" s="106"/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27" customHeight="1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27" customHeight="1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9</v>
      </c>
      <c r="L45" s="124">
        <f>SUM(L7:L44)</f>
        <v>12</v>
      </c>
      <c r="M45" s="124">
        <f>SUM(M7:M44)</f>
        <v>21</v>
      </c>
      <c r="N45" s="120"/>
    </row>
    <row r="46" spans="1:14" ht="27" customHeight="1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27" customHeight="1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27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27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27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27" customHeight="1">
      <c r="K51" s="1">
        <f aca="true" t="shared" si="10" ref="K51:K67">SUM(I51)</f>
        <v>0</v>
      </c>
      <c r="L51" s="1">
        <f aca="true" t="shared" si="11" ref="L51:L67">SUM(J51)</f>
        <v>0</v>
      </c>
      <c r="M51" s="1">
        <f aca="true" t="shared" si="12" ref="M51:M67">SUM(K51,L51)</f>
        <v>0</v>
      </c>
    </row>
    <row r="52" spans="11:13" ht="27" customHeight="1">
      <c r="K52" s="1">
        <f t="shared" si="10"/>
        <v>0</v>
      </c>
      <c r="L52" s="1">
        <f t="shared" si="11"/>
        <v>0</v>
      </c>
      <c r="M52" s="1">
        <f t="shared" si="12"/>
        <v>0</v>
      </c>
    </row>
    <row r="53" spans="11:13" ht="27" customHeight="1">
      <c r="K53" s="1">
        <f t="shared" si="10"/>
        <v>0</v>
      </c>
      <c r="L53" s="1">
        <f t="shared" si="11"/>
        <v>0</v>
      </c>
      <c r="M53" s="1">
        <f t="shared" si="12"/>
        <v>0</v>
      </c>
    </row>
    <row r="54" spans="11:13" ht="27" customHeight="1">
      <c r="K54" s="1">
        <f t="shared" si="10"/>
        <v>0</v>
      </c>
      <c r="L54" s="1">
        <f t="shared" si="11"/>
        <v>0</v>
      </c>
      <c r="M54" s="1">
        <f t="shared" si="12"/>
        <v>0</v>
      </c>
    </row>
    <row r="55" spans="11:13" ht="27" customHeight="1">
      <c r="K55" s="1">
        <f t="shared" si="10"/>
        <v>0</v>
      </c>
      <c r="L55" s="1">
        <f t="shared" si="11"/>
        <v>0</v>
      </c>
      <c r="M55" s="1">
        <f t="shared" si="12"/>
        <v>0</v>
      </c>
    </row>
    <row r="56" spans="11:13" ht="27" customHeight="1">
      <c r="K56" s="1">
        <f t="shared" si="10"/>
        <v>0</v>
      </c>
      <c r="L56" s="1">
        <f t="shared" si="11"/>
        <v>0</v>
      </c>
      <c r="M56" s="1">
        <f t="shared" si="12"/>
        <v>0</v>
      </c>
    </row>
    <row r="57" spans="11:13" ht="27" customHeight="1">
      <c r="K57" s="1">
        <f t="shared" si="10"/>
        <v>0</v>
      </c>
      <c r="L57" s="1">
        <f t="shared" si="11"/>
        <v>0</v>
      </c>
      <c r="M57" s="1">
        <f t="shared" si="12"/>
        <v>0</v>
      </c>
    </row>
    <row r="58" spans="11:13" ht="27" customHeight="1">
      <c r="K58" s="1">
        <f t="shared" si="10"/>
        <v>0</v>
      </c>
      <c r="L58" s="1">
        <f t="shared" si="11"/>
        <v>0</v>
      </c>
      <c r="M58" s="1">
        <f t="shared" si="12"/>
        <v>0</v>
      </c>
    </row>
    <row r="59" spans="11:13" ht="27" customHeight="1">
      <c r="K59" s="1">
        <f t="shared" si="10"/>
        <v>0</v>
      </c>
      <c r="L59" s="1">
        <f t="shared" si="11"/>
        <v>0</v>
      </c>
      <c r="M59" s="1">
        <f t="shared" si="12"/>
        <v>0</v>
      </c>
    </row>
    <row r="60" spans="11:13" ht="27" customHeight="1">
      <c r="K60" s="1">
        <f t="shared" si="10"/>
        <v>0</v>
      </c>
      <c r="L60" s="1">
        <f t="shared" si="11"/>
        <v>0</v>
      </c>
      <c r="M60" s="1">
        <f t="shared" si="12"/>
        <v>0</v>
      </c>
    </row>
    <row r="61" spans="11:13" ht="27" customHeight="1">
      <c r="K61" s="1">
        <f t="shared" si="10"/>
        <v>0</v>
      </c>
      <c r="L61" s="1">
        <f t="shared" si="11"/>
        <v>0</v>
      </c>
      <c r="M61" s="1">
        <f t="shared" si="12"/>
        <v>0</v>
      </c>
    </row>
    <row r="62" spans="11:13" ht="27" customHeight="1">
      <c r="K62" s="1">
        <f t="shared" si="10"/>
        <v>0</v>
      </c>
      <c r="L62" s="1">
        <f t="shared" si="11"/>
        <v>0</v>
      </c>
      <c r="M62" s="1">
        <f t="shared" si="12"/>
        <v>0</v>
      </c>
    </row>
    <row r="63" spans="11:13" ht="27" customHeight="1">
      <c r="K63" s="1">
        <f t="shared" si="10"/>
        <v>0</v>
      </c>
      <c r="L63" s="1">
        <f t="shared" si="11"/>
        <v>0</v>
      </c>
      <c r="M63" s="1">
        <f t="shared" si="12"/>
        <v>0</v>
      </c>
    </row>
    <row r="64" spans="11:13" ht="27" customHeight="1">
      <c r="K64" s="1">
        <f t="shared" si="10"/>
        <v>0</v>
      </c>
      <c r="L64" s="1">
        <f t="shared" si="11"/>
        <v>0</v>
      </c>
      <c r="M64" s="1">
        <f t="shared" si="12"/>
        <v>0</v>
      </c>
    </row>
    <row r="65" spans="11:13" ht="27" customHeight="1">
      <c r="K65" s="1">
        <f t="shared" si="10"/>
        <v>0</v>
      </c>
      <c r="L65" s="1">
        <f t="shared" si="11"/>
        <v>0</v>
      </c>
      <c r="M65" s="1">
        <f t="shared" si="12"/>
        <v>0</v>
      </c>
    </row>
    <row r="66" spans="11:13" ht="12.75">
      <c r="K66" s="1">
        <f t="shared" si="10"/>
        <v>0</v>
      </c>
      <c r="L66" s="1">
        <f t="shared" si="11"/>
        <v>0</v>
      </c>
      <c r="M66" s="1">
        <f t="shared" si="12"/>
        <v>0</v>
      </c>
    </row>
    <row r="67" spans="11:13" ht="12.75">
      <c r="K67" s="1">
        <f t="shared" si="10"/>
        <v>0</v>
      </c>
      <c r="L67" s="1">
        <f t="shared" si="11"/>
        <v>0</v>
      </c>
      <c r="M67" s="1">
        <f t="shared" si="12"/>
        <v>0</v>
      </c>
    </row>
    <row r="68" spans="1:13" ht="18">
      <c r="A68" s="222" t="s">
        <v>21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">
        <f>SUM(K37:K67)</f>
        <v>10</v>
      </c>
      <c r="L68" s="1">
        <f>SUM(L37:L67)</f>
        <v>14</v>
      </c>
      <c r="M68" s="1">
        <f>SUM(M37:M67)</f>
        <v>24</v>
      </c>
    </row>
  </sheetData>
  <sheetProtection/>
  <mergeCells count="29">
    <mergeCell ref="A68:J68"/>
    <mergeCell ref="A1:M1"/>
    <mergeCell ref="A2:M2"/>
    <mergeCell ref="A3:M3"/>
    <mergeCell ref="E4:F4"/>
    <mergeCell ref="G4:H4"/>
    <mergeCell ref="I4:J4"/>
    <mergeCell ref="K4:M4"/>
    <mergeCell ref="C24:C26"/>
    <mergeCell ref="K5:L5"/>
    <mergeCell ref="E6:J6"/>
    <mergeCell ref="C40:C41"/>
    <mergeCell ref="C43:C44"/>
    <mergeCell ref="B20:B33"/>
    <mergeCell ref="C20:C23"/>
    <mergeCell ref="C27:C29"/>
    <mergeCell ref="C30:C31"/>
    <mergeCell ref="A6:D6"/>
    <mergeCell ref="C18:C19"/>
    <mergeCell ref="A45:J45"/>
    <mergeCell ref="C32:C33"/>
    <mergeCell ref="B34:B44"/>
    <mergeCell ref="C34:C36"/>
    <mergeCell ref="C37:C39"/>
    <mergeCell ref="M6:N6"/>
    <mergeCell ref="B7:B19"/>
    <mergeCell ref="C7:C11"/>
    <mergeCell ref="C12:C14"/>
    <mergeCell ref="C15:C16"/>
  </mergeCells>
  <printOptions/>
  <pageMargins left="0" right="0" top="0" bottom="0" header="0" footer="0"/>
  <pageSetup fitToHeight="2" fitToWidth="1" horizontalDpi="300" verticalDpi="3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71.140625" style="1" customWidth="1"/>
    <col min="2" max="2" width="9.28125" style="1" customWidth="1"/>
    <col min="3" max="3" width="8.00390625" style="1" customWidth="1"/>
    <col min="4" max="4" width="17.140625" style="1" customWidth="1"/>
    <col min="5" max="5" width="11.28125" style="1" customWidth="1"/>
    <col min="6" max="7" width="13.28125" style="1" customWidth="1"/>
    <col min="8" max="8" width="12.8515625" style="1" customWidth="1"/>
    <col min="9" max="9" width="11.7109375" style="1" customWidth="1"/>
    <col min="10" max="10" width="13.57421875" style="1" customWidth="1"/>
    <col min="11" max="11" width="12.28125" style="1" customWidth="1"/>
    <col min="12" max="12" width="13.421875" style="1" customWidth="1"/>
    <col min="13" max="13" width="13.00390625" style="1" customWidth="1"/>
    <col min="14" max="14" width="9.140625" style="1" hidden="1" customWidth="1"/>
    <col min="15" max="16384" width="9.140625" style="1" customWidth="1"/>
  </cols>
  <sheetData>
    <row r="1" spans="1:14" s="2" customFormat="1" ht="33.75" customHeight="1">
      <c r="A1" s="190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00"/>
    </row>
    <row r="2" spans="1:14" s="4" customFormat="1" ht="45.75" customHeight="1">
      <c r="A2" s="211" t="s">
        <v>75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101"/>
    </row>
    <row r="3" spans="1:14" s="11" customFormat="1" ht="30" customHeight="1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00"/>
    </row>
    <row r="4" spans="1:14" s="2" customFormat="1" ht="25.5" customHeight="1">
      <c r="A4" s="102" t="s">
        <v>103</v>
      </c>
      <c r="B4" s="103"/>
      <c r="C4" s="104"/>
      <c r="D4" s="105"/>
      <c r="E4" s="213" t="s">
        <v>0</v>
      </c>
      <c r="F4" s="214"/>
      <c r="G4" s="215" t="s">
        <v>1</v>
      </c>
      <c r="H4" s="216"/>
      <c r="I4" s="217" t="s">
        <v>2</v>
      </c>
      <c r="J4" s="218"/>
      <c r="K4" s="219"/>
      <c r="L4" s="220"/>
      <c r="M4" s="221"/>
      <c r="N4" s="106"/>
    </row>
    <row r="5" spans="1:14" ht="63">
      <c r="A5" s="84" t="s">
        <v>9</v>
      </c>
      <c r="B5" s="85" t="s">
        <v>14</v>
      </c>
      <c r="C5" s="86" t="s">
        <v>3</v>
      </c>
      <c r="D5" s="87" t="s">
        <v>78</v>
      </c>
      <c r="E5" s="88" t="s">
        <v>4</v>
      </c>
      <c r="F5" s="89" t="s">
        <v>5</v>
      </c>
      <c r="G5" s="90" t="s">
        <v>4</v>
      </c>
      <c r="H5" s="91" t="s">
        <v>5</v>
      </c>
      <c r="I5" s="92" t="s">
        <v>4</v>
      </c>
      <c r="J5" s="93" t="s">
        <v>5</v>
      </c>
      <c r="K5" s="164" t="s">
        <v>10</v>
      </c>
      <c r="L5" s="165"/>
      <c r="M5" s="107"/>
      <c r="N5" s="108"/>
    </row>
    <row r="6" spans="1:14" s="10" customFormat="1" ht="82.5" customHeight="1">
      <c r="A6" s="148" t="s">
        <v>79</v>
      </c>
      <c r="B6" s="149"/>
      <c r="C6" s="149"/>
      <c r="D6" s="149"/>
      <c r="E6" s="166" t="s">
        <v>80</v>
      </c>
      <c r="F6" s="167"/>
      <c r="G6" s="167"/>
      <c r="H6" s="167"/>
      <c r="I6" s="167"/>
      <c r="J6" s="167"/>
      <c r="K6" s="94" t="s">
        <v>4</v>
      </c>
      <c r="L6" s="94" t="s">
        <v>15</v>
      </c>
      <c r="M6" s="164" t="s">
        <v>10</v>
      </c>
      <c r="N6" s="165"/>
    </row>
    <row r="7" spans="1:14" s="39" customFormat="1" ht="45.75" customHeight="1">
      <c r="A7" s="95" t="s">
        <v>39</v>
      </c>
      <c r="B7" s="201" t="s">
        <v>6</v>
      </c>
      <c r="C7" s="203" t="s">
        <v>7</v>
      </c>
      <c r="D7" s="110">
        <v>1</v>
      </c>
      <c r="E7" s="111">
        <v>1</v>
      </c>
      <c r="F7" s="111"/>
      <c r="G7" s="112"/>
      <c r="H7" s="112"/>
      <c r="I7" s="113"/>
      <c r="J7" s="114"/>
      <c r="K7" s="115">
        <f aca="true" t="shared" si="0" ref="K7:L12">SUM(E7)</f>
        <v>1</v>
      </c>
      <c r="L7" s="115">
        <f t="shared" si="0"/>
        <v>0</v>
      </c>
      <c r="M7" s="115">
        <f aca="true" t="shared" si="1" ref="M7:M12">SUM(K7,L7)</f>
        <v>1</v>
      </c>
      <c r="N7" s="116"/>
    </row>
    <row r="8" spans="1:14" s="39" customFormat="1" ht="35.25" customHeight="1">
      <c r="A8" s="95" t="s">
        <v>81</v>
      </c>
      <c r="B8" s="202"/>
      <c r="C8" s="203"/>
      <c r="D8" s="110">
        <v>1</v>
      </c>
      <c r="E8" s="111">
        <v>1</v>
      </c>
      <c r="F8" s="111"/>
      <c r="G8" s="112"/>
      <c r="H8" s="112"/>
      <c r="I8" s="113"/>
      <c r="J8" s="114"/>
      <c r="K8" s="115">
        <f t="shared" si="0"/>
        <v>1</v>
      </c>
      <c r="L8" s="115">
        <f t="shared" si="0"/>
        <v>0</v>
      </c>
      <c r="M8" s="115">
        <f t="shared" si="1"/>
        <v>1</v>
      </c>
      <c r="N8" s="116"/>
    </row>
    <row r="9" spans="1:14" s="39" customFormat="1" ht="35.25" customHeight="1">
      <c r="A9" s="95" t="s">
        <v>42</v>
      </c>
      <c r="B9" s="202"/>
      <c r="C9" s="203"/>
      <c r="D9" s="110">
        <v>1</v>
      </c>
      <c r="E9" s="111"/>
      <c r="F9" s="111"/>
      <c r="G9" s="112"/>
      <c r="H9" s="112"/>
      <c r="I9" s="113"/>
      <c r="J9" s="114"/>
      <c r="K9" s="115">
        <f t="shared" si="0"/>
        <v>0</v>
      </c>
      <c r="L9" s="115">
        <f t="shared" si="0"/>
        <v>0</v>
      </c>
      <c r="M9" s="115">
        <f t="shared" si="1"/>
        <v>0</v>
      </c>
      <c r="N9" s="116"/>
    </row>
    <row r="10" spans="1:14" s="39" customFormat="1" ht="35.25" customHeight="1">
      <c r="A10" s="96" t="s">
        <v>82</v>
      </c>
      <c r="B10" s="202"/>
      <c r="C10" s="203"/>
      <c r="D10" s="110">
        <v>1</v>
      </c>
      <c r="E10" s="117">
        <v>1</v>
      </c>
      <c r="F10" s="111"/>
      <c r="G10" s="112"/>
      <c r="H10" s="112"/>
      <c r="I10" s="113"/>
      <c r="J10" s="114"/>
      <c r="K10" s="115">
        <f t="shared" si="0"/>
        <v>1</v>
      </c>
      <c r="L10" s="115">
        <f t="shared" si="0"/>
        <v>0</v>
      </c>
      <c r="M10" s="115">
        <f t="shared" si="1"/>
        <v>1</v>
      </c>
      <c r="N10" s="116"/>
    </row>
    <row r="11" spans="1:14" s="39" customFormat="1" ht="36.75" customHeight="1">
      <c r="A11" s="95" t="s">
        <v>44</v>
      </c>
      <c r="B11" s="202"/>
      <c r="C11" s="203"/>
      <c r="D11" s="110">
        <v>1</v>
      </c>
      <c r="E11" s="117">
        <v>1</v>
      </c>
      <c r="F11" s="111"/>
      <c r="G11" s="112"/>
      <c r="H11" s="112"/>
      <c r="I11" s="113"/>
      <c r="J11" s="114"/>
      <c r="K11" s="115">
        <f t="shared" si="0"/>
        <v>1</v>
      </c>
      <c r="L11" s="115">
        <f t="shared" si="0"/>
        <v>0</v>
      </c>
      <c r="M11" s="115">
        <f t="shared" si="1"/>
        <v>1</v>
      </c>
      <c r="N11" s="116"/>
    </row>
    <row r="12" spans="1:14" s="39" customFormat="1" ht="35.25" customHeight="1">
      <c r="A12" s="96" t="s">
        <v>82</v>
      </c>
      <c r="B12" s="202"/>
      <c r="C12" s="204" t="s">
        <v>92</v>
      </c>
      <c r="D12" s="110">
        <v>1</v>
      </c>
      <c r="E12" s="117">
        <v>1</v>
      </c>
      <c r="F12" s="111"/>
      <c r="G12" s="112"/>
      <c r="H12" s="112"/>
      <c r="I12" s="113"/>
      <c r="J12" s="114"/>
      <c r="K12" s="115">
        <f t="shared" si="0"/>
        <v>1</v>
      </c>
      <c r="L12" s="115">
        <f t="shared" si="0"/>
        <v>0</v>
      </c>
      <c r="M12" s="115">
        <f t="shared" si="1"/>
        <v>1</v>
      </c>
      <c r="N12" s="116"/>
    </row>
    <row r="13" spans="1:14" s="39" customFormat="1" ht="35.25" customHeight="1">
      <c r="A13" s="95" t="s">
        <v>44</v>
      </c>
      <c r="B13" s="202"/>
      <c r="C13" s="204"/>
      <c r="D13" s="110">
        <v>1</v>
      </c>
      <c r="E13" s="111">
        <v>1</v>
      </c>
      <c r="F13" s="111"/>
      <c r="G13" s="112"/>
      <c r="H13" s="112"/>
      <c r="I13" s="113"/>
      <c r="J13" s="114"/>
      <c r="K13" s="115">
        <f>SUM(E13)</f>
        <v>1</v>
      </c>
      <c r="L13" s="115">
        <f>SUM(F13)</f>
        <v>0</v>
      </c>
      <c r="M13" s="115">
        <f>SUM(K13,L13)</f>
        <v>1</v>
      </c>
      <c r="N13" s="116"/>
    </row>
    <row r="14" spans="1:14" s="39" customFormat="1" ht="35.25" customHeight="1">
      <c r="A14" s="95" t="s">
        <v>45</v>
      </c>
      <c r="B14" s="202"/>
      <c r="C14" s="204"/>
      <c r="D14" s="110">
        <v>1</v>
      </c>
      <c r="E14" s="117"/>
      <c r="F14" s="111"/>
      <c r="G14" s="112"/>
      <c r="H14" s="112"/>
      <c r="I14" s="113"/>
      <c r="J14" s="114"/>
      <c r="K14" s="115">
        <f aca="true" t="shared" si="2" ref="K14:K19">SUM(E14)</f>
        <v>0</v>
      </c>
      <c r="L14" s="115">
        <f aca="true" t="shared" si="3" ref="L14:L19">SUM(F14)</f>
        <v>0</v>
      </c>
      <c r="M14" s="115">
        <f aca="true" t="shared" si="4" ref="M14:M44">SUM(K14,L14)</f>
        <v>0</v>
      </c>
      <c r="N14" s="116"/>
    </row>
    <row r="15" spans="1:14" s="39" customFormat="1" ht="35.25" customHeight="1">
      <c r="A15" s="95" t="s">
        <v>46</v>
      </c>
      <c r="B15" s="202"/>
      <c r="C15" s="204" t="s">
        <v>93</v>
      </c>
      <c r="D15" s="110">
        <v>1</v>
      </c>
      <c r="E15" s="117">
        <v>1</v>
      </c>
      <c r="F15" s="111"/>
      <c r="G15" s="112"/>
      <c r="H15" s="112"/>
      <c r="I15" s="113"/>
      <c r="J15" s="114"/>
      <c r="K15" s="115">
        <f t="shared" si="2"/>
        <v>1</v>
      </c>
      <c r="L15" s="115">
        <f t="shared" si="3"/>
        <v>0</v>
      </c>
      <c r="M15" s="115">
        <f t="shared" si="4"/>
        <v>1</v>
      </c>
      <c r="N15" s="116"/>
    </row>
    <row r="16" spans="1:14" s="39" customFormat="1" ht="35.25" customHeight="1">
      <c r="A16" s="97" t="s">
        <v>83</v>
      </c>
      <c r="B16" s="202"/>
      <c r="C16" s="204"/>
      <c r="D16" s="110">
        <v>1</v>
      </c>
      <c r="E16" s="117">
        <v>1</v>
      </c>
      <c r="F16" s="111"/>
      <c r="G16" s="112"/>
      <c r="H16" s="112"/>
      <c r="I16" s="113"/>
      <c r="J16" s="114"/>
      <c r="K16" s="115">
        <f t="shared" si="2"/>
        <v>1</v>
      </c>
      <c r="L16" s="115">
        <f t="shared" si="3"/>
        <v>0</v>
      </c>
      <c r="M16" s="115">
        <f t="shared" si="4"/>
        <v>1</v>
      </c>
      <c r="N16" s="116"/>
    </row>
    <row r="17" spans="1:14" s="39" customFormat="1" ht="35.25" customHeight="1">
      <c r="A17" s="96" t="s">
        <v>20</v>
      </c>
      <c r="B17" s="202"/>
      <c r="C17" s="109" t="s">
        <v>94</v>
      </c>
      <c r="D17" s="110">
        <v>1</v>
      </c>
      <c r="E17" s="117">
        <v>1</v>
      </c>
      <c r="F17" s="111"/>
      <c r="G17" s="112"/>
      <c r="H17" s="112"/>
      <c r="I17" s="113"/>
      <c r="J17" s="114"/>
      <c r="K17" s="115">
        <f t="shared" si="2"/>
        <v>1</v>
      </c>
      <c r="L17" s="115">
        <f t="shared" si="3"/>
        <v>0</v>
      </c>
      <c r="M17" s="115">
        <f t="shared" si="4"/>
        <v>1</v>
      </c>
      <c r="N17" s="116"/>
    </row>
    <row r="18" spans="1:14" s="39" customFormat="1" ht="35.25" customHeight="1">
      <c r="A18" s="96" t="s">
        <v>48</v>
      </c>
      <c r="B18" s="202"/>
      <c r="C18" s="204" t="s">
        <v>95</v>
      </c>
      <c r="D18" s="110">
        <v>1</v>
      </c>
      <c r="E18" s="111"/>
      <c r="F18" s="111"/>
      <c r="G18" s="112"/>
      <c r="H18" s="112"/>
      <c r="I18" s="113"/>
      <c r="J18" s="114"/>
      <c r="K18" s="115">
        <f t="shared" si="2"/>
        <v>0</v>
      </c>
      <c r="L18" s="115">
        <f t="shared" si="3"/>
        <v>0</v>
      </c>
      <c r="M18" s="115">
        <f t="shared" si="4"/>
        <v>0</v>
      </c>
      <c r="N18" s="116"/>
    </row>
    <row r="19" spans="1:14" s="39" customFormat="1" ht="35.25" customHeight="1">
      <c r="A19" s="96" t="s">
        <v>49</v>
      </c>
      <c r="B19" s="202"/>
      <c r="C19" s="204"/>
      <c r="D19" s="110">
        <v>1</v>
      </c>
      <c r="E19" s="111">
        <v>1</v>
      </c>
      <c r="F19" s="111"/>
      <c r="G19" s="112"/>
      <c r="H19" s="112"/>
      <c r="I19" s="113"/>
      <c r="J19" s="114"/>
      <c r="K19" s="115">
        <f t="shared" si="2"/>
        <v>1</v>
      </c>
      <c r="L19" s="115">
        <f t="shared" si="3"/>
        <v>0</v>
      </c>
      <c r="M19" s="115">
        <f t="shared" si="4"/>
        <v>1</v>
      </c>
      <c r="N19" s="116"/>
    </row>
    <row r="20" spans="1:14" s="39" customFormat="1" ht="35.25" customHeight="1">
      <c r="A20" s="95" t="s">
        <v>51</v>
      </c>
      <c r="B20" s="207" t="s">
        <v>8</v>
      </c>
      <c r="C20" s="208" t="s">
        <v>7</v>
      </c>
      <c r="D20" s="110">
        <v>1</v>
      </c>
      <c r="E20" s="118"/>
      <c r="F20" s="112"/>
      <c r="G20" s="111">
        <v>1</v>
      </c>
      <c r="H20" s="111"/>
      <c r="I20" s="113"/>
      <c r="J20" s="114"/>
      <c r="K20" s="115">
        <f aca="true" t="shared" si="5" ref="K20:L22">SUM(G20)</f>
        <v>1</v>
      </c>
      <c r="L20" s="115">
        <f t="shared" si="5"/>
        <v>0</v>
      </c>
      <c r="M20" s="115">
        <f t="shared" si="4"/>
        <v>1</v>
      </c>
      <c r="N20" s="116"/>
    </row>
    <row r="21" spans="1:14" s="39" customFormat="1" ht="35.25" customHeight="1">
      <c r="A21" s="96" t="s">
        <v>52</v>
      </c>
      <c r="B21" s="207"/>
      <c r="C21" s="208"/>
      <c r="D21" s="106">
        <v>1</v>
      </c>
      <c r="E21" s="119"/>
      <c r="F21" s="119"/>
      <c r="G21" s="106">
        <v>1</v>
      </c>
      <c r="H21" s="106"/>
      <c r="I21" s="119"/>
      <c r="J21" s="119"/>
      <c r="K21" s="115">
        <f t="shared" si="5"/>
        <v>1</v>
      </c>
      <c r="L21" s="115">
        <f t="shared" si="5"/>
        <v>0</v>
      </c>
      <c r="M21" s="115">
        <f t="shared" si="4"/>
        <v>1</v>
      </c>
      <c r="N21" s="120"/>
    </row>
    <row r="22" spans="1:14" ht="35.25" customHeight="1">
      <c r="A22" s="95" t="s">
        <v>55</v>
      </c>
      <c r="B22" s="207"/>
      <c r="C22" s="208"/>
      <c r="D22" s="106">
        <v>1</v>
      </c>
      <c r="E22" s="119"/>
      <c r="F22" s="119"/>
      <c r="G22" s="106">
        <v>1</v>
      </c>
      <c r="H22" s="106"/>
      <c r="I22" s="119"/>
      <c r="J22" s="119"/>
      <c r="K22" s="115">
        <f t="shared" si="5"/>
        <v>1</v>
      </c>
      <c r="L22" s="115">
        <f t="shared" si="5"/>
        <v>0</v>
      </c>
      <c r="M22" s="115">
        <f t="shared" si="4"/>
        <v>1</v>
      </c>
      <c r="N22" s="120"/>
    </row>
    <row r="23" spans="1:14" ht="35.25" customHeight="1">
      <c r="A23" s="96" t="s">
        <v>56</v>
      </c>
      <c r="B23" s="207"/>
      <c r="C23" s="208"/>
      <c r="D23" s="106">
        <v>1</v>
      </c>
      <c r="E23" s="119"/>
      <c r="F23" s="119"/>
      <c r="G23" s="106"/>
      <c r="H23" s="106"/>
      <c r="I23" s="119"/>
      <c r="J23" s="119"/>
      <c r="K23" s="115">
        <f aca="true" t="shared" si="6" ref="K23:K33">SUM(G23)</f>
        <v>0</v>
      </c>
      <c r="L23" s="115">
        <f>SUM(H23)</f>
        <v>0</v>
      </c>
      <c r="M23" s="115">
        <f t="shared" si="4"/>
        <v>0</v>
      </c>
      <c r="N23" s="120"/>
    </row>
    <row r="24" spans="1:14" ht="35.25" customHeight="1">
      <c r="A24" s="96" t="s">
        <v>84</v>
      </c>
      <c r="B24" s="207"/>
      <c r="C24" s="208" t="s">
        <v>12</v>
      </c>
      <c r="D24" s="106">
        <v>1</v>
      </c>
      <c r="E24" s="119"/>
      <c r="F24" s="119"/>
      <c r="G24" s="106">
        <v>1</v>
      </c>
      <c r="H24" s="106"/>
      <c r="I24" s="119"/>
      <c r="J24" s="119"/>
      <c r="K24" s="115">
        <f t="shared" si="6"/>
        <v>1</v>
      </c>
      <c r="L24" s="115">
        <f aca="true" t="shared" si="7" ref="L24:L33">SUM(H24)</f>
        <v>0</v>
      </c>
      <c r="M24" s="115">
        <f t="shared" si="4"/>
        <v>1</v>
      </c>
      <c r="N24" s="120"/>
    </row>
    <row r="25" spans="1:14" ht="35.25" customHeight="1">
      <c r="A25" s="95" t="s">
        <v>54</v>
      </c>
      <c r="B25" s="207"/>
      <c r="C25" s="208"/>
      <c r="D25" s="106">
        <v>1</v>
      </c>
      <c r="E25" s="119"/>
      <c r="F25" s="119"/>
      <c r="G25" s="106">
        <v>1</v>
      </c>
      <c r="H25" s="106"/>
      <c r="I25" s="119"/>
      <c r="J25" s="119"/>
      <c r="K25" s="115">
        <f t="shared" si="6"/>
        <v>1</v>
      </c>
      <c r="L25" s="115">
        <f t="shared" si="7"/>
        <v>0</v>
      </c>
      <c r="M25" s="115">
        <f t="shared" si="4"/>
        <v>1</v>
      </c>
      <c r="N25" s="120"/>
    </row>
    <row r="26" spans="1:14" ht="35.25" customHeight="1">
      <c r="A26" s="95" t="s">
        <v>55</v>
      </c>
      <c r="B26" s="207"/>
      <c r="C26" s="208"/>
      <c r="D26" s="106">
        <v>1</v>
      </c>
      <c r="E26" s="119"/>
      <c r="F26" s="119"/>
      <c r="G26" s="106">
        <v>1</v>
      </c>
      <c r="H26" s="106"/>
      <c r="I26" s="119"/>
      <c r="J26" s="119"/>
      <c r="K26" s="115">
        <f t="shared" si="6"/>
        <v>1</v>
      </c>
      <c r="L26" s="115">
        <f t="shared" si="7"/>
        <v>0</v>
      </c>
      <c r="M26" s="115">
        <f t="shared" si="4"/>
        <v>1</v>
      </c>
      <c r="N26" s="120"/>
    </row>
    <row r="27" spans="1:14" ht="35.25" customHeight="1">
      <c r="A27" s="96" t="s">
        <v>56</v>
      </c>
      <c r="B27" s="207"/>
      <c r="C27" s="198" t="s">
        <v>93</v>
      </c>
      <c r="D27" s="106"/>
      <c r="E27" s="119"/>
      <c r="F27" s="119"/>
      <c r="G27" s="106"/>
      <c r="H27" s="106"/>
      <c r="I27" s="119"/>
      <c r="J27" s="119"/>
      <c r="K27" s="115">
        <f t="shared" si="6"/>
        <v>0</v>
      </c>
      <c r="L27" s="115">
        <f t="shared" si="7"/>
        <v>0</v>
      </c>
      <c r="M27" s="115">
        <f t="shared" si="4"/>
        <v>0</v>
      </c>
      <c r="N27" s="120"/>
    </row>
    <row r="28" spans="1:17" ht="35.25" customHeight="1">
      <c r="A28" s="95" t="s">
        <v>57</v>
      </c>
      <c r="B28" s="207"/>
      <c r="C28" s="198"/>
      <c r="D28" s="106"/>
      <c r="E28" s="119"/>
      <c r="F28" s="119"/>
      <c r="G28" s="106"/>
      <c r="H28" s="106"/>
      <c r="I28" s="119"/>
      <c r="J28" s="119"/>
      <c r="K28" s="115">
        <f t="shared" si="6"/>
        <v>0</v>
      </c>
      <c r="L28" s="115">
        <f t="shared" si="7"/>
        <v>0</v>
      </c>
      <c r="M28" s="115">
        <f t="shared" si="4"/>
        <v>0</v>
      </c>
      <c r="N28" s="120"/>
      <c r="Q28" s="33"/>
    </row>
    <row r="29" spans="1:14" ht="35.25" customHeight="1">
      <c r="A29" s="98" t="s">
        <v>58</v>
      </c>
      <c r="B29" s="207"/>
      <c r="C29" s="198"/>
      <c r="D29" s="106"/>
      <c r="E29" s="119"/>
      <c r="F29" s="119"/>
      <c r="G29" s="106"/>
      <c r="H29" s="106"/>
      <c r="I29" s="119"/>
      <c r="J29" s="119"/>
      <c r="K29" s="115">
        <f t="shared" si="6"/>
        <v>0</v>
      </c>
      <c r="L29" s="115">
        <f t="shared" si="7"/>
        <v>0</v>
      </c>
      <c r="M29" s="115">
        <f t="shared" si="4"/>
        <v>0</v>
      </c>
      <c r="N29" s="120"/>
    </row>
    <row r="30" spans="1:14" ht="35.25" customHeight="1">
      <c r="A30" s="98" t="s">
        <v>85</v>
      </c>
      <c r="B30" s="207"/>
      <c r="C30" s="198" t="s">
        <v>19</v>
      </c>
      <c r="D30" s="106"/>
      <c r="E30" s="119"/>
      <c r="F30" s="119"/>
      <c r="G30" s="106"/>
      <c r="H30" s="106"/>
      <c r="I30" s="119"/>
      <c r="J30" s="119"/>
      <c r="K30" s="115">
        <f t="shared" si="6"/>
        <v>0</v>
      </c>
      <c r="L30" s="115">
        <f t="shared" si="7"/>
        <v>0</v>
      </c>
      <c r="M30" s="115">
        <f t="shared" si="4"/>
        <v>0</v>
      </c>
      <c r="N30" s="120"/>
    </row>
    <row r="31" spans="1:14" ht="35.25" customHeight="1">
      <c r="A31" s="98" t="s">
        <v>86</v>
      </c>
      <c r="B31" s="207"/>
      <c r="C31" s="198"/>
      <c r="D31" s="106"/>
      <c r="E31" s="119"/>
      <c r="F31" s="119"/>
      <c r="G31" s="106"/>
      <c r="H31" s="106"/>
      <c r="I31" s="119"/>
      <c r="J31" s="119"/>
      <c r="K31" s="115">
        <f t="shared" si="6"/>
        <v>0</v>
      </c>
      <c r="L31" s="115">
        <f t="shared" si="7"/>
        <v>0</v>
      </c>
      <c r="M31" s="115">
        <f t="shared" si="4"/>
        <v>0</v>
      </c>
      <c r="N31" s="120"/>
    </row>
    <row r="32" spans="1:14" ht="35.25" customHeight="1">
      <c r="A32" s="96" t="s">
        <v>59</v>
      </c>
      <c r="B32" s="207"/>
      <c r="C32" s="198" t="s">
        <v>95</v>
      </c>
      <c r="D32" s="106">
        <v>1</v>
      </c>
      <c r="E32" s="119"/>
      <c r="F32" s="119"/>
      <c r="G32" s="106">
        <v>1</v>
      </c>
      <c r="H32" s="106"/>
      <c r="I32" s="119"/>
      <c r="J32" s="119"/>
      <c r="K32" s="115">
        <f t="shared" si="6"/>
        <v>1</v>
      </c>
      <c r="L32" s="115">
        <f t="shared" si="7"/>
        <v>0</v>
      </c>
      <c r="M32" s="115">
        <f t="shared" si="4"/>
        <v>1</v>
      </c>
      <c r="N32" s="120"/>
    </row>
    <row r="33" spans="1:14" ht="35.25" customHeight="1">
      <c r="A33" s="96" t="s">
        <v>60</v>
      </c>
      <c r="B33" s="207"/>
      <c r="C33" s="198"/>
      <c r="D33" s="106">
        <v>1</v>
      </c>
      <c r="E33" s="119"/>
      <c r="F33" s="119"/>
      <c r="G33" s="106"/>
      <c r="H33" s="106"/>
      <c r="I33" s="119"/>
      <c r="J33" s="119"/>
      <c r="K33" s="115">
        <f t="shared" si="6"/>
        <v>0</v>
      </c>
      <c r="L33" s="115">
        <f t="shared" si="7"/>
        <v>0</v>
      </c>
      <c r="M33" s="115">
        <f t="shared" si="4"/>
        <v>0</v>
      </c>
      <c r="N33" s="120"/>
    </row>
    <row r="34" spans="1:14" ht="35.25" customHeight="1">
      <c r="A34" s="96" t="s">
        <v>87</v>
      </c>
      <c r="B34" s="199" t="s">
        <v>13</v>
      </c>
      <c r="C34" s="200" t="s">
        <v>7</v>
      </c>
      <c r="D34" s="106">
        <v>1</v>
      </c>
      <c r="E34" s="119"/>
      <c r="F34" s="119"/>
      <c r="G34" s="119"/>
      <c r="H34" s="119"/>
      <c r="I34" s="122"/>
      <c r="J34" s="122"/>
      <c r="K34" s="115">
        <f>SUM(I34)</f>
        <v>0</v>
      </c>
      <c r="L34" s="115">
        <f>SUM(J34)</f>
        <v>0</v>
      </c>
      <c r="M34" s="115">
        <f t="shared" si="4"/>
        <v>0</v>
      </c>
      <c r="N34" s="120"/>
    </row>
    <row r="35" spans="1:14" ht="35.25" customHeight="1">
      <c r="A35" s="99" t="s">
        <v>88</v>
      </c>
      <c r="B35" s="199"/>
      <c r="C35" s="200"/>
      <c r="D35" s="106">
        <v>1</v>
      </c>
      <c r="E35" s="119"/>
      <c r="F35" s="119"/>
      <c r="G35" s="119"/>
      <c r="H35" s="119"/>
      <c r="I35" s="122"/>
      <c r="J35" s="122"/>
      <c r="K35" s="115">
        <f>SUM(I35)</f>
        <v>0</v>
      </c>
      <c r="L35" s="115">
        <f>SUM(J35)</f>
        <v>0</v>
      </c>
      <c r="M35" s="115">
        <f t="shared" si="4"/>
        <v>0</v>
      </c>
      <c r="N35" s="120"/>
    </row>
    <row r="36" spans="1:14" ht="35.25" customHeight="1">
      <c r="A36" s="95" t="s">
        <v>89</v>
      </c>
      <c r="B36" s="199"/>
      <c r="C36" s="200"/>
      <c r="D36" s="106">
        <v>1</v>
      </c>
      <c r="E36" s="119"/>
      <c r="F36" s="119"/>
      <c r="G36" s="119"/>
      <c r="H36" s="119"/>
      <c r="I36" s="122"/>
      <c r="J36" s="122"/>
      <c r="K36" s="115">
        <f>SUM(I36)</f>
        <v>0</v>
      </c>
      <c r="L36" s="115">
        <f aca="true" t="shared" si="8" ref="L36:L44">SUM(J36)</f>
        <v>0</v>
      </c>
      <c r="M36" s="115">
        <f t="shared" si="4"/>
        <v>0</v>
      </c>
      <c r="N36" s="120"/>
    </row>
    <row r="37" spans="1:14" ht="35.25" customHeight="1">
      <c r="A37" s="95" t="s">
        <v>18</v>
      </c>
      <c r="B37" s="199"/>
      <c r="C37" s="200" t="s">
        <v>12</v>
      </c>
      <c r="D37" s="106">
        <v>1</v>
      </c>
      <c r="E37" s="119"/>
      <c r="F37" s="119"/>
      <c r="G37" s="119"/>
      <c r="H37" s="119"/>
      <c r="I37" s="106"/>
      <c r="J37" s="106"/>
      <c r="K37" s="115">
        <f aca="true" t="shared" si="9" ref="K37:K44">SUM(I37)</f>
        <v>0</v>
      </c>
      <c r="L37" s="115">
        <f t="shared" si="8"/>
        <v>0</v>
      </c>
      <c r="M37" s="115">
        <f t="shared" si="4"/>
        <v>0</v>
      </c>
      <c r="N37" s="120"/>
    </row>
    <row r="38" spans="1:14" ht="40.5" customHeight="1">
      <c r="A38" s="96" t="s">
        <v>61</v>
      </c>
      <c r="B38" s="199"/>
      <c r="C38" s="200"/>
      <c r="D38" s="106">
        <v>1</v>
      </c>
      <c r="E38" s="119"/>
      <c r="F38" s="119"/>
      <c r="G38" s="119"/>
      <c r="H38" s="119"/>
      <c r="I38" s="106"/>
      <c r="J38" s="106"/>
      <c r="K38" s="115">
        <f t="shared" si="9"/>
        <v>0</v>
      </c>
      <c r="L38" s="115">
        <f t="shared" si="8"/>
        <v>0</v>
      </c>
      <c r="M38" s="115">
        <f t="shared" si="4"/>
        <v>0</v>
      </c>
      <c r="N38" s="120"/>
    </row>
    <row r="39" spans="1:14" ht="25.5" customHeight="1">
      <c r="A39" s="96" t="s">
        <v>62</v>
      </c>
      <c r="B39" s="199"/>
      <c r="C39" s="200"/>
      <c r="D39" s="106">
        <v>1</v>
      </c>
      <c r="E39" s="119"/>
      <c r="F39" s="119"/>
      <c r="G39" s="119"/>
      <c r="H39" s="119"/>
      <c r="I39" s="106"/>
      <c r="J39" s="106"/>
      <c r="K39" s="115">
        <f t="shared" si="9"/>
        <v>0</v>
      </c>
      <c r="L39" s="115">
        <f t="shared" si="8"/>
        <v>0</v>
      </c>
      <c r="M39" s="115">
        <f t="shared" si="4"/>
        <v>0</v>
      </c>
      <c r="N39" s="120"/>
    </row>
    <row r="40" spans="1:14" ht="25.5" customHeight="1">
      <c r="A40" s="96" t="s">
        <v>90</v>
      </c>
      <c r="B40" s="199"/>
      <c r="C40" s="200" t="s">
        <v>19</v>
      </c>
      <c r="D40" s="106"/>
      <c r="E40" s="119"/>
      <c r="F40" s="119"/>
      <c r="G40" s="119"/>
      <c r="H40" s="119"/>
      <c r="I40" s="106"/>
      <c r="J40" s="106"/>
      <c r="K40" s="115">
        <f t="shared" si="9"/>
        <v>0</v>
      </c>
      <c r="L40" s="115">
        <f t="shared" si="8"/>
        <v>0</v>
      </c>
      <c r="M40" s="115">
        <f t="shared" si="4"/>
        <v>0</v>
      </c>
      <c r="N40" s="120"/>
    </row>
    <row r="41" spans="1:14" ht="25.5" customHeight="1">
      <c r="A41" s="95" t="s">
        <v>64</v>
      </c>
      <c r="B41" s="199"/>
      <c r="C41" s="200"/>
      <c r="D41" s="106"/>
      <c r="E41" s="119"/>
      <c r="F41" s="119"/>
      <c r="G41" s="119"/>
      <c r="H41" s="119"/>
      <c r="I41" s="106"/>
      <c r="J41" s="106"/>
      <c r="K41" s="115">
        <f t="shared" si="9"/>
        <v>0</v>
      </c>
      <c r="L41" s="115">
        <f t="shared" si="8"/>
        <v>0</v>
      </c>
      <c r="M41" s="115">
        <f t="shared" si="4"/>
        <v>0</v>
      </c>
      <c r="N41" s="120"/>
    </row>
    <row r="42" spans="1:14" ht="84" customHeight="1">
      <c r="A42" s="95" t="s">
        <v>65</v>
      </c>
      <c r="B42" s="199"/>
      <c r="C42" s="121" t="s">
        <v>11</v>
      </c>
      <c r="D42" s="106">
        <v>1</v>
      </c>
      <c r="E42" s="119"/>
      <c r="F42" s="119"/>
      <c r="G42" s="119"/>
      <c r="H42" s="119"/>
      <c r="I42" s="106"/>
      <c r="J42" s="106"/>
      <c r="K42" s="115">
        <f t="shared" si="9"/>
        <v>0</v>
      </c>
      <c r="L42" s="115">
        <f t="shared" si="8"/>
        <v>0</v>
      </c>
      <c r="M42" s="115">
        <f t="shared" si="4"/>
        <v>0</v>
      </c>
      <c r="N42" s="120"/>
    </row>
    <row r="43" spans="1:14" ht="36.75" customHeight="1">
      <c r="A43" s="95" t="s">
        <v>67</v>
      </c>
      <c r="B43" s="199"/>
      <c r="C43" s="205" t="s">
        <v>95</v>
      </c>
      <c r="D43" s="106">
        <v>1</v>
      </c>
      <c r="E43" s="119"/>
      <c r="F43" s="119"/>
      <c r="G43" s="119"/>
      <c r="H43" s="119"/>
      <c r="I43" s="106"/>
      <c r="J43" s="106"/>
      <c r="K43" s="115">
        <f t="shared" si="9"/>
        <v>0</v>
      </c>
      <c r="L43" s="115">
        <f t="shared" si="8"/>
        <v>0</v>
      </c>
      <c r="M43" s="115">
        <f t="shared" si="4"/>
        <v>0</v>
      </c>
      <c r="N43" s="120"/>
    </row>
    <row r="44" spans="1:14" ht="14.25">
      <c r="A44" s="96" t="s">
        <v>66</v>
      </c>
      <c r="B44" s="199"/>
      <c r="C44" s="206"/>
      <c r="D44" s="106">
        <v>1</v>
      </c>
      <c r="E44" s="119"/>
      <c r="F44" s="119"/>
      <c r="G44" s="119"/>
      <c r="H44" s="119"/>
      <c r="I44" s="106"/>
      <c r="J44" s="106"/>
      <c r="K44" s="115">
        <f t="shared" si="9"/>
        <v>0</v>
      </c>
      <c r="L44" s="115">
        <f t="shared" si="8"/>
        <v>0</v>
      </c>
      <c r="M44" s="115">
        <f t="shared" si="4"/>
        <v>0</v>
      </c>
      <c r="N44" s="120"/>
    </row>
    <row r="45" spans="1:14" ht="18">
      <c r="A45" s="196" t="s">
        <v>21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24">
        <f>SUM(K7:K44)</f>
        <v>17</v>
      </c>
      <c r="L45" s="124">
        <f>SUM(L7:L44)</f>
        <v>0</v>
      </c>
      <c r="M45" s="124">
        <f>SUM(M7:M44)</f>
        <v>17</v>
      </c>
      <c r="N45" s="120"/>
    </row>
    <row r="46" spans="1:14" ht="18">
      <c r="A46" s="125"/>
      <c r="B46" s="126"/>
      <c r="C46" s="126"/>
      <c r="D46" s="126"/>
      <c r="E46" s="126"/>
      <c r="F46" s="126"/>
      <c r="G46" s="126"/>
      <c r="H46" s="126"/>
      <c r="I46" s="126"/>
      <c r="J46" s="126"/>
      <c r="K46" s="127"/>
      <c r="L46" s="127"/>
      <c r="M46" s="127"/>
      <c r="N46" s="128"/>
    </row>
    <row r="47" spans="1:14" ht="31.5">
      <c r="A47" s="129" t="s">
        <v>96</v>
      </c>
      <c r="B47" s="130" t="s">
        <v>6</v>
      </c>
      <c r="C47" s="131" t="s">
        <v>8</v>
      </c>
      <c r="D47" s="132" t="s">
        <v>13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2.7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1:13" ht="12.75">
      <c r="K51" s="1">
        <f aca="true" t="shared" si="10" ref="K51:L60">SUM(I51)</f>
        <v>0</v>
      </c>
      <c r="L51" s="1">
        <f t="shared" si="10"/>
        <v>0</v>
      </c>
      <c r="M51" s="1">
        <f aca="true" t="shared" si="11" ref="M51:M60">SUM(K51,L51)</f>
        <v>0</v>
      </c>
    </row>
    <row r="52" spans="11:13" ht="12.75">
      <c r="K52" s="1">
        <f t="shared" si="10"/>
        <v>0</v>
      </c>
      <c r="L52" s="1">
        <f t="shared" si="10"/>
        <v>0</v>
      </c>
      <c r="M52" s="1">
        <f t="shared" si="11"/>
        <v>0</v>
      </c>
    </row>
    <row r="53" spans="11:13" ht="12.75">
      <c r="K53" s="1">
        <f t="shared" si="10"/>
        <v>0</v>
      </c>
      <c r="L53" s="1">
        <f t="shared" si="10"/>
        <v>0</v>
      </c>
      <c r="M53" s="1">
        <f t="shared" si="11"/>
        <v>0</v>
      </c>
    </row>
    <row r="54" spans="11:13" ht="12.75">
      <c r="K54" s="1">
        <f t="shared" si="10"/>
        <v>0</v>
      </c>
      <c r="L54" s="1">
        <f t="shared" si="10"/>
        <v>0</v>
      </c>
      <c r="M54" s="1">
        <f t="shared" si="11"/>
        <v>0</v>
      </c>
    </row>
    <row r="55" spans="11:13" ht="12.75">
      <c r="K55" s="1">
        <f t="shared" si="10"/>
        <v>0</v>
      </c>
      <c r="L55" s="1">
        <f t="shared" si="10"/>
        <v>0</v>
      </c>
      <c r="M55" s="1">
        <f t="shared" si="11"/>
        <v>0</v>
      </c>
    </row>
    <row r="56" spans="11:13" ht="12.75">
      <c r="K56" s="1">
        <f t="shared" si="10"/>
        <v>0</v>
      </c>
      <c r="L56" s="1">
        <f t="shared" si="10"/>
        <v>0</v>
      </c>
      <c r="M56" s="1">
        <f t="shared" si="11"/>
        <v>0</v>
      </c>
    </row>
    <row r="57" spans="11:13" ht="12.75">
      <c r="K57" s="1">
        <f t="shared" si="10"/>
        <v>0</v>
      </c>
      <c r="L57" s="1">
        <f t="shared" si="10"/>
        <v>0</v>
      </c>
      <c r="M57" s="1">
        <f t="shared" si="11"/>
        <v>0</v>
      </c>
    </row>
    <row r="58" spans="11:13" ht="12.75">
      <c r="K58" s="1">
        <f t="shared" si="10"/>
        <v>0</v>
      </c>
      <c r="L58" s="1">
        <f t="shared" si="10"/>
        <v>0</v>
      </c>
      <c r="M58" s="1">
        <f t="shared" si="11"/>
        <v>0</v>
      </c>
    </row>
    <row r="59" spans="11:13" ht="12.75">
      <c r="K59" s="1">
        <f t="shared" si="10"/>
        <v>0</v>
      </c>
      <c r="L59" s="1">
        <f t="shared" si="10"/>
        <v>0</v>
      </c>
      <c r="M59" s="1">
        <f t="shared" si="11"/>
        <v>0</v>
      </c>
    </row>
    <row r="60" spans="11:13" ht="12.75">
      <c r="K60" s="1">
        <f t="shared" si="10"/>
        <v>0</v>
      </c>
      <c r="L60" s="1">
        <f t="shared" si="10"/>
        <v>0</v>
      </c>
      <c r="M60" s="1">
        <f t="shared" si="11"/>
        <v>0</v>
      </c>
    </row>
  </sheetData>
  <sheetProtection/>
  <mergeCells count="28">
    <mergeCell ref="C18:C19"/>
    <mergeCell ref="A1:M1"/>
    <mergeCell ref="A2:M2"/>
    <mergeCell ref="A3:M3"/>
    <mergeCell ref="E4:F4"/>
    <mergeCell ref="G4:H4"/>
    <mergeCell ref="I4:J4"/>
    <mergeCell ref="K4:M4"/>
    <mergeCell ref="K5:L5"/>
    <mergeCell ref="A6:D6"/>
    <mergeCell ref="E6:J6"/>
    <mergeCell ref="C40:C41"/>
    <mergeCell ref="C43:C44"/>
    <mergeCell ref="M6:N6"/>
    <mergeCell ref="B7:B19"/>
    <mergeCell ref="C7:C11"/>
    <mergeCell ref="C12:C14"/>
    <mergeCell ref="C15:C16"/>
    <mergeCell ref="B20:B33"/>
    <mergeCell ref="C20:C23"/>
    <mergeCell ref="C24:C26"/>
    <mergeCell ref="C27:C29"/>
    <mergeCell ref="C30:C31"/>
    <mergeCell ref="A45:J45"/>
    <mergeCell ref="C32:C33"/>
    <mergeCell ref="B34:B44"/>
    <mergeCell ref="C34:C36"/>
    <mergeCell ref="C37:C39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2009-06-15T05:52:31Z</cp:lastPrinted>
  <dcterms:created xsi:type="dcterms:W3CDTF">2004-12-16T09:29:43Z</dcterms:created>
  <dcterms:modified xsi:type="dcterms:W3CDTF">2012-06-08T09:51:22Z</dcterms:modified>
  <cp:category/>
  <cp:version/>
  <cp:contentType/>
  <cp:contentStatus/>
</cp:coreProperties>
</file>