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xoleia\ΕΚΦΕ\Απολογισμός\Απολογισμός Εργαστηριακών Δραστηριοτήτων\2016 απολογισμός\"/>
    </mc:Choice>
  </mc:AlternateContent>
  <bookViews>
    <workbookView xWindow="240" yWindow="75" windowWidth="11355" windowHeight="6660" tabRatio="853"/>
  </bookViews>
  <sheets>
    <sheet name="Συγκεντρωτικός Πίνακας" sheetId="3" r:id="rId1"/>
    <sheet name="1o Καρδ" sheetId="30" r:id="rId2"/>
    <sheet name="2o Καρδ" sheetId="6" r:id="rId3"/>
    <sheet name="3o Καρδ" sheetId="4" r:id="rId4"/>
    <sheet name="4o Καρδ" sheetId="7" r:id="rId5"/>
    <sheet name="5o Καρδ" sheetId="8" r:id="rId6"/>
    <sheet name="6ο Καρδ" sheetId="32" r:id="rId7"/>
    <sheet name="7o Kard" sheetId="10" r:id="rId8"/>
    <sheet name="esperino" sheetId="12" r:id="rId9"/>
    <sheet name="Itea" sheetId="25" r:id="rId10"/>
    <sheet name="Kedros" sheetId="17" r:id="rId11"/>
    <sheet name="Leontariou" sheetId="18" r:id="rId12"/>
    <sheet name="Magoula" sheetId="26" r:id="rId13"/>
    <sheet name="Mataraga" sheetId="27" r:id="rId14"/>
    <sheet name="Mitropoli" sheetId="28" r:id="rId15"/>
    <sheet name="Mousiko" sheetId="13" r:id="rId16"/>
    <sheet name="1o Mouzakiou" sheetId="19" r:id="rId17"/>
    <sheet name="1o Palama" sheetId="5" r:id="rId18"/>
    <sheet name="Proastiou" sheetId="22" r:id="rId19"/>
    <sheet name="1o Sofades" sheetId="31" r:id="rId20"/>
  </sheets>
  <definedNames>
    <definedName name="_xlnm.Print_Area" localSheetId="16">'1o Mouzakiou'!#REF!</definedName>
    <definedName name="_xlnm.Print_Area" localSheetId="17">'1o Palama'!#REF!</definedName>
    <definedName name="_xlnm.Print_Area" localSheetId="19">'1o Sofades'!#REF!</definedName>
    <definedName name="_xlnm.Print_Area" localSheetId="1">'1o Καρδ'!$A$1:$M$6</definedName>
    <definedName name="_xlnm.Print_Area" localSheetId="2">'2o Καρδ'!$A$1:$M$6</definedName>
    <definedName name="_xlnm.Print_Area" localSheetId="3">'3o Καρδ'!$A$1:$M$6</definedName>
    <definedName name="_xlnm.Print_Area" localSheetId="4">'4o Καρδ'!$A$1:$M$6</definedName>
    <definedName name="_xlnm.Print_Area" localSheetId="5">'5o Καρδ'!$A$1:$M$6</definedName>
    <definedName name="_xlnm.Print_Area" localSheetId="7">'7o Kard'!#REF!</definedName>
    <definedName name="_xlnm.Print_Area" localSheetId="8">esperino!#REF!</definedName>
    <definedName name="_xlnm.Print_Area" localSheetId="9">Itea!#REF!</definedName>
    <definedName name="_xlnm.Print_Area" localSheetId="10">Kedros!#REF!</definedName>
    <definedName name="_xlnm.Print_Area" localSheetId="11">Leontariou!#REF!</definedName>
    <definedName name="_xlnm.Print_Area" localSheetId="12">Magoula!#REF!</definedName>
    <definedName name="_xlnm.Print_Area" localSheetId="13">Mataraga!#REF!</definedName>
    <definedName name="_xlnm.Print_Area" localSheetId="14">Mitropoli!#REF!</definedName>
    <definedName name="_xlnm.Print_Area" localSheetId="18">Proastiou!#REF!</definedName>
    <definedName name="_xlnm.Print_Area" localSheetId="0">'Συγκεντρωτικός Πίνακας'!$A$1:$K$3</definedName>
  </definedNames>
  <calcPr calcId="152511"/>
</workbook>
</file>

<file path=xl/calcChain.xml><?xml version="1.0" encoding="utf-8"?>
<calcChain xmlns="http://schemas.openxmlformats.org/spreadsheetml/2006/main">
  <c r="Q36" i="3" l="1"/>
  <c r="Q37" i="3"/>
  <c r="Q38" i="3"/>
  <c r="Q35" i="3"/>
  <c r="H51" i="3"/>
  <c r="G51" i="3"/>
  <c r="H50" i="3"/>
  <c r="G50" i="3"/>
  <c r="K50" i="3" s="1"/>
  <c r="H49" i="3"/>
  <c r="G49" i="3"/>
  <c r="H48" i="3"/>
  <c r="G48" i="3"/>
  <c r="H47" i="3"/>
  <c r="G47" i="3"/>
  <c r="H46" i="3"/>
  <c r="G46" i="3"/>
  <c r="K46" i="3" s="1"/>
  <c r="H45" i="3"/>
  <c r="G45" i="3"/>
  <c r="H44" i="3"/>
  <c r="G44" i="3"/>
  <c r="K44" i="3" s="1"/>
  <c r="J43" i="3"/>
  <c r="I43" i="3"/>
  <c r="J42" i="3"/>
  <c r="I42" i="3"/>
  <c r="K42" i="3" s="1"/>
  <c r="J41" i="3"/>
  <c r="I41" i="3"/>
  <c r="J40" i="3"/>
  <c r="I40" i="3"/>
  <c r="K40" i="3" s="1"/>
  <c r="J39" i="3"/>
  <c r="I39" i="3"/>
  <c r="J38" i="3"/>
  <c r="I38" i="3"/>
  <c r="K38" i="3" s="1"/>
  <c r="J37" i="3"/>
  <c r="I37" i="3"/>
  <c r="J36" i="3"/>
  <c r="I36" i="3"/>
  <c r="K36" i="3" s="1"/>
  <c r="J35" i="3"/>
  <c r="I35" i="3"/>
  <c r="J34" i="3"/>
  <c r="I34" i="3"/>
  <c r="K34" i="3" s="1"/>
  <c r="J33" i="3"/>
  <c r="I33" i="3"/>
  <c r="J32" i="3"/>
  <c r="I32" i="3"/>
  <c r="K32" i="3" s="1"/>
  <c r="E8" i="3"/>
  <c r="F8" i="3"/>
  <c r="E9" i="3"/>
  <c r="F9" i="3"/>
  <c r="L9" i="3" s="1"/>
  <c r="E10" i="3"/>
  <c r="F10" i="3"/>
  <c r="E11" i="3"/>
  <c r="F11" i="3"/>
  <c r="L11" i="3" s="1"/>
  <c r="E12" i="3"/>
  <c r="F12" i="3"/>
  <c r="E13" i="3"/>
  <c r="F13" i="3"/>
  <c r="E14" i="3"/>
  <c r="F14" i="3"/>
  <c r="E15" i="3"/>
  <c r="F15" i="3"/>
  <c r="L15" i="3" s="1"/>
  <c r="E16" i="3"/>
  <c r="F16" i="3"/>
  <c r="E17" i="3"/>
  <c r="F17" i="3"/>
  <c r="E18" i="3"/>
  <c r="F18" i="3"/>
  <c r="E19" i="3"/>
  <c r="F19" i="3"/>
  <c r="L19" i="3" s="1"/>
  <c r="E20" i="3"/>
  <c r="F20" i="3"/>
  <c r="E21" i="3"/>
  <c r="F21" i="3"/>
  <c r="L21" i="3" s="1"/>
  <c r="E22" i="3"/>
  <c r="F22" i="3"/>
  <c r="E23" i="3"/>
  <c r="F23" i="3"/>
  <c r="L23" i="3" s="1"/>
  <c r="E24" i="3"/>
  <c r="F24" i="3"/>
  <c r="E25" i="3"/>
  <c r="F25" i="3"/>
  <c r="E26" i="3"/>
  <c r="F26" i="3"/>
  <c r="E27" i="3"/>
  <c r="F27" i="3"/>
  <c r="L27" i="3" s="1"/>
  <c r="E28" i="3"/>
  <c r="F28" i="3"/>
  <c r="E29" i="3"/>
  <c r="F29" i="3"/>
  <c r="E30" i="3"/>
  <c r="F30" i="3"/>
  <c r="E31" i="3"/>
  <c r="F31" i="3"/>
  <c r="L31" i="3" s="1"/>
  <c r="F7" i="3"/>
  <c r="E7" i="3"/>
  <c r="D48" i="3"/>
  <c r="D44" i="3"/>
  <c r="D39" i="3"/>
  <c r="D35" i="3"/>
  <c r="D32" i="3"/>
  <c r="D7" i="3"/>
  <c r="D15" i="3"/>
  <c r="D20" i="3"/>
  <c r="M51" i="31"/>
  <c r="L51" i="31"/>
  <c r="K51" i="31"/>
  <c r="L50" i="31"/>
  <c r="M50" i="31" s="1"/>
  <c r="K50" i="31"/>
  <c r="L49" i="31"/>
  <c r="K49" i="31"/>
  <c r="M49" i="31" s="1"/>
  <c r="L48" i="31"/>
  <c r="K48" i="31"/>
  <c r="M48" i="31" s="1"/>
  <c r="M47" i="31"/>
  <c r="L47" i="31"/>
  <c r="K47" i="31"/>
  <c r="L46" i="31"/>
  <c r="K46" i="31"/>
  <c r="M46" i="31" s="1"/>
  <c r="L45" i="31"/>
  <c r="K45" i="31"/>
  <c r="M45" i="31" s="1"/>
  <c r="M44" i="31"/>
  <c r="L44" i="31"/>
  <c r="K44" i="31"/>
  <c r="M43" i="31"/>
  <c r="L43" i="31"/>
  <c r="K43" i="31"/>
  <c r="L42" i="31"/>
  <c r="K42" i="31"/>
  <c r="M42" i="31" s="1"/>
  <c r="L41" i="31"/>
  <c r="K41" i="31"/>
  <c r="M41" i="31" s="1"/>
  <c r="M40" i="31"/>
  <c r="L40" i="31"/>
  <c r="K40" i="31"/>
  <c r="M39" i="31"/>
  <c r="L39" i="31"/>
  <c r="K39" i="31"/>
  <c r="L38" i="31"/>
  <c r="K38" i="31"/>
  <c r="M38" i="31" s="1"/>
  <c r="L37" i="31"/>
  <c r="K37" i="31"/>
  <c r="M37" i="31" s="1"/>
  <c r="L36" i="31"/>
  <c r="K36" i="31"/>
  <c r="M36" i="31" s="1"/>
  <c r="M35" i="31"/>
  <c r="L35" i="31"/>
  <c r="K35" i="31"/>
  <c r="L34" i="31"/>
  <c r="K34" i="31"/>
  <c r="M34" i="31" s="1"/>
  <c r="L33" i="31"/>
  <c r="K33" i="31"/>
  <c r="M33" i="31" s="1"/>
  <c r="L32" i="31"/>
  <c r="K32" i="31"/>
  <c r="M32" i="31" s="1"/>
  <c r="M31" i="31"/>
  <c r="L31" i="31"/>
  <c r="K31" i="31"/>
  <c r="L30" i="31"/>
  <c r="K30" i="31"/>
  <c r="M30" i="31" s="1"/>
  <c r="L29" i="31"/>
  <c r="K29" i="31"/>
  <c r="M29" i="31" s="1"/>
  <c r="L28" i="31"/>
  <c r="K28" i="31"/>
  <c r="M28" i="31" s="1"/>
  <c r="M27" i="31"/>
  <c r="L27" i="31"/>
  <c r="K27" i="31"/>
  <c r="L26" i="31"/>
  <c r="K26" i="31"/>
  <c r="M26" i="31" s="1"/>
  <c r="L25" i="31"/>
  <c r="K25" i="31"/>
  <c r="M25" i="31" s="1"/>
  <c r="L24" i="31"/>
  <c r="K24" i="31"/>
  <c r="M24" i="31" s="1"/>
  <c r="M23" i="31"/>
  <c r="L23" i="31"/>
  <c r="K23" i="31"/>
  <c r="L22" i="31"/>
  <c r="K22" i="31"/>
  <c r="M22" i="31" s="1"/>
  <c r="L21" i="31"/>
  <c r="K21" i="31"/>
  <c r="M21" i="31" s="1"/>
  <c r="L20" i="31"/>
  <c r="K20" i="31"/>
  <c r="M20" i="31" s="1"/>
  <c r="M19" i="31"/>
  <c r="L19" i="31"/>
  <c r="K19" i="31"/>
  <c r="L18" i="31"/>
  <c r="M18" i="31" s="1"/>
  <c r="K18" i="31"/>
  <c r="L17" i="31"/>
  <c r="K17" i="31"/>
  <c r="M17" i="31" s="1"/>
  <c r="L16" i="31"/>
  <c r="K16" i="31"/>
  <c r="M16" i="31" s="1"/>
  <c r="M15" i="31"/>
  <c r="L15" i="31"/>
  <c r="K15" i="31"/>
  <c r="L14" i="31"/>
  <c r="K14" i="31"/>
  <c r="M14" i="31" s="1"/>
  <c r="L13" i="31"/>
  <c r="K13" i="31"/>
  <c r="M13" i="31" s="1"/>
  <c r="L12" i="31"/>
  <c r="K12" i="31"/>
  <c r="M12" i="31" s="1"/>
  <c r="M11" i="31"/>
  <c r="L11" i="31"/>
  <c r="K11" i="31"/>
  <c r="L10" i="31"/>
  <c r="K10" i="31"/>
  <c r="M10" i="31" s="1"/>
  <c r="L9" i="31"/>
  <c r="K9" i="31"/>
  <c r="M9" i="31" s="1"/>
  <c r="L8" i="31"/>
  <c r="K8" i="31"/>
  <c r="M8" i="31" s="1"/>
  <c r="M7" i="31"/>
  <c r="L7" i="31"/>
  <c r="L52" i="31" s="1"/>
  <c r="K7" i="31"/>
  <c r="K52" i="31" s="1"/>
  <c r="M51" i="22"/>
  <c r="L51" i="22"/>
  <c r="K51" i="22"/>
  <c r="L50" i="22"/>
  <c r="M50" i="22" s="1"/>
  <c r="K50" i="22"/>
  <c r="L49" i="22"/>
  <c r="K49" i="22"/>
  <c r="M49" i="22" s="1"/>
  <c r="L48" i="22"/>
  <c r="K48" i="22"/>
  <c r="M48" i="22" s="1"/>
  <c r="M47" i="22"/>
  <c r="L47" i="22"/>
  <c r="K47" i="22"/>
  <c r="L46" i="22"/>
  <c r="M46" i="22" s="1"/>
  <c r="K46" i="22"/>
  <c r="L45" i="22"/>
  <c r="K45" i="22"/>
  <c r="M45" i="22" s="1"/>
  <c r="L44" i="22"/>
  <c r="K44" i="22"/>
  <c r="M44" i="22" s="1"/>
  <c r="M43" i="22"/>
  <c r="L43" i="22"/>
  <c r="K43" i="22"/>
  <c r="L42" i="22"/>
  <c r="K42" i="22"/>
  <c r="M42" i="22" s="1"/>
  <c r="L41" i="22"/>
  <c r="K41" i="22"/>
  <c r="M41" i="22" s="1"/>
  <c r="L40" i="22"/>
  <c r="K40" i="22"/>
  <c r="M40" i="22" s="1"/>
  <c r="M39" i="22"/>
  <c r="L39" i="22"/>
  <c r="K39" i="22"/>
  <c r="L38" i="22"/>
  <c r="K38" i="22"/>
  <c r="M38" i="22" s="1"/>
  <c r="L37" i="22"/>
  <c r="K37" i="22"/>
  <c r="M37" i="22" s="1"/>
  <c r="L36" i="22"/>
  <c r="K36" i="22"/>
  <c r="M36" i="22" s="1"/>
  <c r="M35" i="22"/>
  <c r="L35" i="22"/>
  <c r="K35" i="22"/>
  <c r="L34" i="22"/>
  <c r="K34" i="22"/>
  <c r="M34" i="22" s="1"/>
  <c r="L33" i="22"/>
  <c r="K33" i="22"/>
  <c r="M33" i="22" s="1"/>
  <c r="L32" i="22"/>
  <c r="K32" i="22"/>
  <c r="M32" i="22" s="1"/>
  <c r="M31" i="22"/>
  <c r="L31" i="22"/>
  <c r="K31" i="22"/>
  <c r="L30" i="22"/>
  <c r="K30" i="22"/>
  <c r="M30" i="22" s="1"/>
  <c r="L29" i="22"/>
  <c r="K29" i="22"/>
  <c r="M29" i="22" s="1"/>
  <c r="L28" i="22"/>
  <c r="K28" i="22"/>
  <c r="M28" i="22" s="1"/>
  <c r="M27" i="22"/>
  <c r="L27" i="22"/>
  <c r="K27" i="22"/>
  <c r="L26" i="22"/>
  <c r="K26" i="22"/>
  <c r="M26" i="22" s="1"/>
  <c r="L25" i="22"/>
  <c r="K25" i="22"/>
  <c r="M25" i="22" s="1"/>
  <c r="M24" i="22"/>
  <c r="L24" i="22"/>
  <c r="K24" i="22"/>
  <c r="M23" i="22"/>
  <c r="L23" i="22"/>
  <c r="K23" i="22"/>
  <c r="L22" i="22"/>
  <c r="K22" i="22"/>
  <c r="M22" i="22" s="1"/>
  <c r="L21" i="22"/>
  <c r="K21" i="22"/>
  <c r="M21" i="22" s="1"/>
  <c r="M20" i="22"/>
  <c r="L20" i="22"/>
  <c r="K20" i="22"/>
  <c r="M19" i="22"/>
  <c r="L19" i="22"/>
  <c r="K19" i="22"/>
  <c r="L18" i="22"/>
  <c r="K18" i="22"/>
  <c r="M18" i="22" s="1"/>
  <c r="L17" i="22"/>
  <c r="K17" i="22"/>
  <c r="M17" i="22" s="1"/>
  <c r="L16" i="22"/>
  <c r="K16" i="22"/>
  <c r="M16" i="22" s="1"/>
  <c r="M15" i="22"/>
  <c r="L15" i="22"/>
  <c r="K15" i="22"/>
  <c r="L14" i="22"/>
  <c r="K14" i="22"/>
  <c r="M14" i="22" s="1"/>
  <c r="L13" i="22"/>
  <c r="K13" i="22"/>
  <c r="M13" i="22" s="1"/>
  <c r="L12" i="22"/>
  <c r="K12" i="22"/>
  <c r="M12" i="22" s="1"/>
  <c r="M11" i="22"/>
  <c r="L11" i="22"/>
  <c r="K11" i="22"/>
  <c r="L10" i="22"/>
  <c r="K10" i="22"/>
  <c r="M10" i="22" s="1"/>
  <c r="L9" i="22"/>
  <c r="K9" i="22"/>
  <c r="M9" i="22" s="1"/>
  <c r="L8" i="22"/>
  <c r="K8" i="22"/>
  <c r="M8" i="22" s="1"/>
  <c r="M7" i="22"/>
  <c r="L7" i="22"/>
  <c r="L52" i="22" s="1"/>
  <c r="K7" i="22"/>
  <c r="K52" i="22" s="1"/>
  <c r="M51" i="5"/>
  <c r="L51" i="5"/>
  <c r="K51" i="5"/>
  <c r="L50" i="5"/>
  <c r="M50" i="5" s="1"/>
  <c r="K50" i="5"/>
  <c r="L49" i="5"/>
  <c r="K49" i="5"/>
  <c r="M49" i="5" s="1"/>
  <c r="M48" i="5"/>
  <c r="L48" i="5"/>
  <c r="K48" i="5"/>
  <c r="M47" i="5"/>
  <c r="L47" i="5"/>
  <c r="K47" i="5"/>
  <c r="L46" i="5"/>
  <c r="K46" i="5"/>
  <c r="M46" i="5" s="1"/>
  <c r="L45" i="5"/>
  <c r="K45" i="5"/>
  <c r="M45" i="5" s="1"/>
  <c r="M44" i="5"/>
  <c r="L44" i="5"/>
  <c r="K44" i="5"/>
  <c r="M43" i="5"/>
  <c r="L43" i="5"/>
  <c r="K43" i="5"/>
  <c r="L42" i="5"/>
  <c r="K42" i="5"/>
  <c r="M42" i="5" s="1"/>
  <c r="L41" i="5"/>
  <c r="K41" i="5"/>
  <c r="M41" i="5" s="1"/>
  <c r="M40" i="5"/>
  <c r="L40" i="5"/>
  <c r="K40" i="5"/>
  <c r="M39" i="5"/>
  <c r="L39" i="5"/>
  <c r="K39" i="5"/>
  <c r="L38" i="5"/>
  <c r="K38" i="5"/>
  <c r="M38" i="5" s="1"/>
  <c r="L37" i="5"/>
  <c r="K37" i="5"/>
  <c r="M37" i="5" s="1"/>
  <c r="M36" i="5"/>
  <c r="L36" i="5"/>
  <c r="K36" i="5"/>
  <c r="M35" i="5"/>
  <c r="L35" i="5"/>
  <c r="K35" i="5"/>
  <c r="L34" i="5"/>
  <c r="K34" i="5"/>
  <c r="M34" i="5" s="1"/>
  <c r="L33" i="5"/>
  <c r="K33" i="5"/>
  <c r="M33" i="5" s="1"/>
  <c r="M32" i="5"/>
  <c r="L32" i="5"/>
  <c r="K32" i="5"/>
  <c r="M31" i="5"/>
  <c r="L31" i="5"/>
  <c r="K31" i="5"/>
  <c r="L30" i="5"/>
  <c r="K30" i="5"/>
  <c r="M30" i="5" s="1"/>
  <c r="L29" i="5"/>
  <c r="K29" i="5"/>
  <c r="M29" i="5" s="1"/>
  <c r="M28" i="5"/>
  <c r="L28" i="5"/>
  <c r="K28" i="5"/>
  <c r="M27" i="5"/>
  <c r="L27" i="5"/>
  <c r="K27" i="5"/>
  <c r="L26" i="5"/>
  <c r="K26" i="5"/>
  <c r="M26" i="5" s="1"/>
  <c r="L25" i="5"/>
  <c r="K25" i="5"/>
  <c r="M25" i="5" s="1"/>
  <c r="M24" i="5"/>
  <c r="L24" i="5"/>
  <c r="K24" i="5"/>
  <c r="M23" i="5"/>
  <c r="L23" i="5"/>
  <c r="K23" i="5"/>
  <c r="L22" i="5"/>
  <c r="K22" i="5"/>
  <c r="M22" i="5" s="1"/>
  <c r="L21" i="5"/>
  <c r="K21" i="5"/>
  <c r="M21" i="5" s="1"/>
  <c r="M20" i="5"/>
  <c r="L20" i="5"/>
  <c r="K20" i="5"/>
  <c r="M19" i="5"/>
  <c r="L19" i="5"/>
  <c r="K19" i="5"/>
  <c r="L18" i="5"/>
  <c r="K18" i="5"/>
  <c r="M18" i="5" s="1"/>
  <c r="L17" i="5"/>
  <c r="K17" i="5"/>
  <c r="M17" i="5" s="1"/>
  <c r="M16" i="5"/>
  <c r="L16" i="5"/>
  <c r="K16" i="5"/>
  <c r="M15" i="5"/>
  <c r="L15" i="5"/>
  <c r="K15" i="5"/>
  <c r="L14" i="5"/>
  <c r="K14" i="5"/>
  <c r="M14" i="5" s="1"/>
  <c r="L13" i="5"/>
  <c r="K13" i="5"/>
  <c r="M13" i="5" s="1"/>
  <c r="M12" i="5"/>
  <c r="L12" i="5"/>
  <c r="K12" i="5"/>
  <c r="M11" i="5"/>
  <c r="L11" i="5"/>
  <c r="K11" i="5"/>
  <c r="L10" i="5"/>
  <c r="K10" i="5"/>
  <c r="M10" i="5" s="1"/>
  <c r="L9" i="5"/>
  <c r="K9" i="5"/>
  <c r="M9" i="5" s="1"/>
  <c r="M8" i="5"/>
  <c r="L8" i="5"/>
  <c r="K8" i="5"/>
  <c r="M7" i="5"/>
  <c r="L7" i="5"/>
  <c r="L52" i="5" s="1"/>
  <c r="K7" i="5"/>
  <c r="K52" i="5" s="1"/>
  <c r="L51" i="19"/>
  <c r="K51" i="19"/>
  <c r="M51" i="19" s="1"/>
  <c r="L50" i="19"/>
  <c r="K50" i="19"/>
  <c r="M50" i="19" s="1"/>
  <c r="L49" i="19"/>
  <c r="M49" i="19" s="1"/>
  <c r="K49" i="19"/>
  <c r="M48" i="19"/>
  <c r="L48" i="19"/>
  <c r="K48" i="19"/>
  <c r="L47" i="19"/>
  <c r="K47" i="19"/>
  <c r="M47" i="19" s="1"/>
  <c r="L46" i="19"/>
  <c r="K46" i="19"/>
  <c r="M46" i="19" s="1"/>
  <c r="L45" i="19"/>
  <c r="M45" i="19" s="1"/>
  <c r="K45" i="19"/>
  <c r="M44" i="19"/>
  <c r="L44" i="19"/>
  <c r="K44" i="19"/>
  <c r="L43" i="19"/>
  <c r="K43" i="19"/>
  <c r="M43" i="19" s="1"/>
  <c r="L42" i="19"/>
  <c r="K42" i="19"/>
  <c r="M42" i="19" s="1"/>
  <c r="L41" i="19"/>
  <c r="M41" i="19" s="1"/>
  <c r="K41" i="19"/>
  <c r="M40" i="19"/>
  <c r="L40" i="19"/>
  <c r="K40" i="19"/>
  <c r="L39" i="19"/>
  <c r="K39" i="19"/>
  <c r="M39" i="19" s="1"/>
  <c r="L38" i="19"/>
  <c r="K38" i="19"/>
  <c r="M38" i="19" s="1"/>
  <c r="L37" i="19"/>
  <c r="M37" i="19" s="1"/>
  <c r="K37" i="19"/>
  <c r="M36" i="19"/>
  <c r="L36" i="19"/>
  <c r="K36" i="19"/>
  <c r="L35" i="19"/>
  <c r="K35" i="19"/>
  <c r="M35" i="19" s="1"/>
  <c r="L34" i="19"/>
  <c r="K34" i="19"/>
  <c r="M34" i="19" s="1"/>
  <c r="L33" i="19"/>
  <c r="K33" i="19"/>
  <c r="M33" i="19" s="1"/>
  <c r="M32" i="19"/>
  <c r="L32" i="19"/>
  <c r="K32" i="19"/>
  <c r="L31" i="19"/>
  <c r="K31" i="19"/>
  <c r="M31" i="19" s="1"/>
  <c r="L30" i="19"/>
  <c r="K30" i="19"/>
  <c r="M30" i="19" s="1"/>
  <c r="L29" i="19"/>
  <c r="M29" i="19" s="1"/>
  <c r="K29" i="19"/>
  <c r="M28" i="19"/>
  <c r="L28" i="19"/>
  <c r="K28" i="19"/>
  <c r="L27" i="19"/>
  <c r="K27" i="19"/>
  <c r="M27" i="19" s="1"/>
  <c r="L26" i="19"/>
  <c r="K26" i="19"/>
  <c r="M26" i="19" s="1"/>
  <c r="M25" i="19"/>
  <c r="L25" i="19"/>
  <c r="K25" i="19"/>
  <c r="M24" i="19"/>
  <c r="L24" i="19"/>
  <c r="K24" i="19"/>
  <c r="L23" i="19"/>
  <c r="K23" i="19"/>
  <c r="M23" i="19" s="1"/>
  <c r="L22" i="19"/>
  <c r="K22" i="19"/>
  <c r="M22" i="19" s="1"/>
  <c r="M21" i="19"/>
  <c r="L21" i="19"/>
  <c r="K21" i="19"/>
  <c r="M20" i="19"/>
  <c r="L20" i="19"/>
  <c r="K20" i="19"/>
  <c r="L19" i="19"/>
  <c r="K19" i="19"/>
  <c r="M19" i="19" s="1"/>
  <c r="L18" i="19"/>
  <c r="K18" i="19"/>
  <c r="M18" i="19" s="1"/>
  <c r="L17" i="19"/>
  <c r="M17" i="19" s="1"/>
  <c r="K17" i="19"/>
  <c r="M16" i="19"/>
  <c r="L16" i="19"/>
  <c r="K16" i="19"/>
  <c r="L15" i="19"/>
  <c r="K15" i="19"/>
  <c r="M15" i="19" s="1"/>
  <c r="L14" i="19"/>
  <c r="K14" i="19"/>
  <c r="M14" i="19" s="1"/>
  <c r="L13" i="19"/>
  <c r="M13" i="19" s="1"/>
  <c r="K13" i="19"/>
  <c r="M12" i="19"/>
  <c r="L12" i="19"/>
  <c r="K12" i="19"/>
  <c r="L11" i="19"/>
  <c r="K11" i="19"/>
  <c r="M11" i="19" s="1"/>
  <c r="L10" i="19"/>
  <c r="K10" i="19"/>
  <c r="M10" i="19" s="1"/>
  <c r="L9" i="19"/>
  <c r="K9" i="19"/>
  <c r="M8" i="19"/>
  <c r="L8" i="19"/>
  <c r="K8" i="19"/>
  <c r="L7" i="19"/>
  <c r="L52" i="19" s="1"/>
  <c r="K7" i="19"/>
  <c r="M51" i="13"/>
  <c r="L51" i="13"/>
  <c r="K51" i="13"/>
  <c r="L50" i="13"/>
  <c r="M50" i="13"/>
  <c r="K50" i="13"/>
  <c r="L49" i="13"/>
  <c r="K49" i="13"/>
  <c r="M49" i="13"/>
  <c r="L48" i="13"/>
  <c r="K48" i="13"/>
  <c r="M48" i="13"/>
  <c r="M47" i="13"/>
  <c r="L47" i="13"/>
  <c r="K47" i="13"/>
  <c r="L46" i="13"/>
  <c r="M46" i="13"/>
  <c r="K46" i="13"/>
  <c r="L45" i="13"/>
  <c r="K45" i="13"/>
  <c r="M45" i="13"/>
  <c r="L44" i="13"/>
  <c r="K44" i="13"/>
  <c r="M44" i="13"/>
  <c r="M43" i="13"/>
  <c r="L43" i="13"/>
  <c r="K43" i="13"/>
  <c r="L42" i="13"/>
  <c r="K42" i="13"/>
  <c r="M42" i="13"/>
  <c r="L41" i="13"/>
  <c r="K41" i="13"/>
  <c r="M41" i="13"/>
  <c r="L40" i="13"/>
  <c r="K40" i="13"/>
  <c r="M40" i="13"/>
  <c r="M39" i="13"/>
  <c r="L39" i="13"/>
  <c r="K39" i="13"/>
  <c r="L38" i="13"/>
  <c r="K38" i="13"/>
  <c r="M38" i="13"/>
  <c r="L37" i="13"/>
  <c r="K37" i="13"/>
  <c r="M37" i="13"/>
  <c r="L36" i="13"/>
  <c r="K36" i="13"/>
  <c r="M36" i="13"/>
  <c r="M35" i="13"/>
  <c r="L35" i="13"/>
  <c r="K35" i="13"/>
  <c r="L34" i="13"/>
  <c r="K34" i="13"/>
  <c r="M34" i="13"/>
  <c r="L33" i="13"/>
  <c r="K33" i="13"/>
  <c r="M33" i="13"/>
  <c r="L32" i="13"/>
  <c r="K32" i="13"/>
  <c r="M32" i="13"/>
  <c r="M31" i="13"/>
  <c r="L31" i="13"/>
  <c r="K31" i="13"/>
  <c r="L30" i="13"/>
  <c r="K30" i="13"/>
  <c r="M30" i="13"/>
  <c r="L29" i="13"/>
  <c r="K29" i="13"/>
  <c r="M29" i="13"/>
  <c r="L28" i="13"/>
  <c r="M28" i="13"/>
  <c r="K28" i="13"/>
  <c r="M27" i="13"/>
  <c r="L27" i="13"/>
  <c r="K27" i="13"/>
  <c r="L26" i="13"/>
  <c r="K26" i="13"/>
  <c r="M26" i="13"/>
  <c r="L25" i="13"/>
  <c r="K25" i="13"/>
  <c r="M25" i="13"/>
  <c r="L24" i="13"/>
  <c r="M24" i="13"/>
  <c r="K24" i="13"/>
  <c r="M23" i="13"/>
  <c r="L23" i="13"/>
  <c r="K23" i="13"/>
  <c r="L22" i="13"/>
  <c r="K22" i="13"/>
  <c r="M22" i="13"/>
  <c r="L21" i="13"/>
  <c r="K21" i="13"/>
  <c r="M21" i="13"/>
  <c r="L20" i="13"/>
  <c r="M20" i="13"/>
  <c r="K20" i="13"/>
  <c r="M19" i="13"/>
  <c r="L19" i="13"/>
  <c r="K19" i="13"/>
  <c r="L18" i="13"/>
  <c r="K18" i="13"/>
  <c r="M18" i="13"/>
  <c r="L17" i="13"/>
  <c r="K17" i="13"/>
  <c r="M17" i="13"/>
  <c r="M16" i="13"/>
  <c r="L16" i="13"/>
  <c r="K16" i="13"/>
  <c r="M15" i="13"/>
  <c r="L15" i="13"/>
  <c r="K15" i="13"/>
  <c r="L14" i="13"/>
  <c r="K14" i="13"/>
  <c r="M14" i="13"/>
  <c r="L13" i="13"/>
  <c r="K13" i="13"/>
  <c r="M13" i="13"/>
  <c r="L12" i="13"/>
  <c r="M12" i="13"/>
  <c r="K12" i="13"/>
  <c r="M11" i="13"/>
  <c r="L11" i="13"/>
  <c r="K11" i="13"/>
  <c r="L10" i="13"/>
  <c r="K10" i="13"/>
  <c r="M10" i="13"/>
  <c r="L9" i="13"/>
  <c r="K9" i="13"/>
  <c r="M9" i="13"/>
  <c r="L8" i="13"/>
  <c r="M8" i="13"/>
  <c r="K8" i="13"/>
  <c r="M7" i="13"/>
  <c r="L7" i="13"/>
  <c r="L52" i="13"/>
  <c r="K7" i="13"/>
  <c r="K52" i="13"/>
  <c r="M52" i="13"/>
  <c r="M51" i="28"/>
  <c r="L51" i="28"/>
  <c r="K51" i="28"/>
  <c r="L50" i="28"/>
  <c r="M50" i="28"/>
  <c r="K50" i="28"/>
  <c r="L49" i="28"/>
  <c r="K49" i="28"/>
  <c r="M49" i="28"/>
  <c r="L48" i="28"/>
  <c r="K48" i="28"/>
  <c r="M48" i="28"/>
  <c r="M47" i="28"/>
  <c r="L47" i="28"/>
  <c r="K47" i="28"/>
  <c r="L46" i="28"/>
  <c r="K46" i="28"/>
  <c r="M46" i="28"/>
  <c r="L45" i="28"/>
  <c r="K45" i="28"/>
  <c r="M45" i="28"/>
  <c r="M44" i="28"/>
  <c r="L44" i="28"/>
  <c r="K44" i="28"/>
  <c r="M43" i="28"/>
  <c r="L43" i="28"/>
  <c r="K43" i="28"/>
  <c r="L42" i="28"/>
  <c r="K42" i="28"/>
  <c r="M42" i="28"/>
  <c r="L41" i="28"/>
  <c r="K41" i="28"/>
  <c r="M41" i="28"/>
  <c r="M40" i="28"/>
  <c r="L40" i="28"/>
  <c r="K40" i="28"/>
  <c r="M39" i="28"/>
  <c r="L39" i="28"/>
  <c r="K39" i="28"/>
  <c r="L38" i="28"/>
  <c r="K38" i="28"/>
  <c r="M38" i="28"/>
  <c r="L37" i="28"/>
  <c r="K37" i="28"/>
  <c r="M37" i="28"/>
  <c r="M36" i="28"/>
  <c r="L36" i="28"/>
  <c r="K36" i="28"/>
  <c r="M35" i="28"/>
  <c r="L35" i="28"/>
  <c r="K35" i="28"/>
  <c r="L34" i="28"/>
  <c r="K34" i="28"/>
  <c r="M34" i="28"/>
  <c r="L33" i="28"/>
  <c r="K33" i="28"/>
  <c r="M33" i="28"/>
  <c r="M32" i="28"/>
  <c r="L32" i="28"/>
  <c r="K32" i="28"/>
  <c r="M31" i="28"/>
  <c r="L31" i="28"/>
  <c r="K31" i="28"/>
  <c r="L30" i="28"/>
  <c r="K30" i="28"/>
  <c r="M30" i="28"/>
  <c r="L29" i="28"/>
  <c r="K29" i="28"/>
  <c r="M29" i="28"/>
  <c r="M28" i="28"/>
  <c r="L28" i="28"/>
  <c r="K28" i="28"/>
  <c r="M27" i="28"/>
  <c r="L27" i="28"/>
  <c r="K27" i="28"/>
  <c r="L26" i="28"/>
  <c r="K26" i="28"/>
  <c r="M26" i="28"/>
  <c r="L25" i="28"/>
  <c r="K25" i="28"/>
  <c r="M25" i="28"/>
  <c r="M24" i="28"/>
  <c r="L24" i="28"/>
  <c r="K24" i="28"/>
  <c r="M23" i="28"/>
  <c r="L23" i="28"/>
  <c r="K23" i="28"/>
  <c r="L22" i="28"/>
  <c r="K22" i="28"/>
  <c r="M22" i="28"/>
  <c r="L21" i="28"/>
  <c r="K21" i="28"/>
  <c r="M21" i="28"/>
  <c r="M20" i="28"/>
  <c r="L20" i="28"/>
  <c r="K20" i="28"/>
  <c r="M19" i="28"/>
  <c r="L19" i="28"/>
  <c r="K19" i="28"/>
  <c r="L18" i="28"/>
  <c r="K18" i="28"/>
  <c r="M18" i="28"/>
  <c r="L17" i="28"/>
  <c r="K17" i="28"/>
  <c r="M17" i="28"/>
  <c r="M16" i="28"/>
  <c r="L16" i="28"/>
  <c r="K16" i="28"/>
  <c r="M15" i="28"/>
  <c r="L15" i="28"/>
  <c r="K15" i="28"/>
  <c r="L14" i="28"/>
  <c r="K14" i="28"/>
  <c r="M14" i="28"/>
  <c r="L13" i="28"/>
  <c r="K13" i="28"/>
  <c r="M13" i="28"/>
  <c r="M12" i="28"/>
  <c r="L12" i="28"/>
  <c r="K12" i="28"/>
  <c r="M11" i="28"/>
  <c r="L11" i="28"/>
  <c r="K11" i="28"/>
  <c r="L10" i="28"/>
  <c r="K10" i="28"/>
  <c r="M10" i="28"/>
  <c r="L9" i="28"/>
  <c r="K9" i="28"/>
  <c r="M9" i="28"/>
  <c r="M8" i="28"/>
  <c r="L8" i="28"/>
  <c r="K8" i="28"/>
  <c r="M7" i="28"/>
  <c r="L7" i="28"/>
  <c r="L52" i="28"/>
  <c r="K7" i="28"/>
  <c r="K52" i="28"/>
  <c r="L51" i="27"/>
  <c r="K51" i="27"/>
  <c r="M51" i="27"/>
  <c r="L50" i="27"/>
  <c r="K50" i="27"/>
  <c r="M50" i="27"/>
  <c r="L49" i="27"/>
  <c r="M49" i="27"/>
  <c r="K49" i="27"/>
  <c r="M48" i="27"/>
  <c r="L48" i="27"/>
  <c r="K48" i="27"/>
  <c r="L47" i="27"/>
  <c r="K47" i="27"/>
  <c r="M47" i="27"/>
  <c r="L46" i="27"/>
  <c r="K46" i="27"/>
  <c r="M46" i="27"/>
  <c r="L45" i="27"/>
  <c r="M45" i="27"/>
  <c r="K45" i="27"/>
  <c r="M44" i="27"/>
  <c r="L44" i="27"/>
  <c r="K44" i="27"/>
  <c r="L43" i="27"/>
  <c r="K43" i="27"/>
  <c r="M43" i="27"/>
  <c r="L42" i="27"/>
  <c r="K42" i="27"/>
  <c r="M42" i="27"/>
  <c r="L41" i="27"/>
  <c r="M41" i="27"/>
  <c r="K41" i="27"/>
  <c r="M40" i="27"/>
  <c r="L40" i="27"/>
  <c r="K40" i="27"/>
  <c r="L39" i="27"/>
  <c r="K39" i="27"/>
  <c r="M39" i="27"/>
  <c r="L38" i="27"/>
  <c r="K38" i="27"/>
  <c r="M38" i="27"/>
  <c r="K37" i="27"/>
  <c r="M37" i="27"/>
  <c r="L36" i="27"/>
  <c r="K36" i="27"/>
  <c r="M36" i="27"/>
  <c r="L35" i="27"/>
  <c r="K35" i="27"/>
  <c r="M35" i="27"/>
  <c r="L34" i="27"/>
  <c r="K34" i="27"/>
  <c r="M34" i="27"/>
  <c r="M33" i="27"/>
  <c r="L33" i="27"/>
  <c r="K33" i="27"/>
  <c r="L32" i="27"/>
  <c r="K32" i="27"/>
  <c r="M32" i="27"/>
  <c r="L31" i="27"/>
  <c r="K31" i="27"/>
  <c r="M31" i="27"/>
  <c r="L30" i="27"/>
  <c r="K30" i="27"/>
  <c r="M30" i="27"/>
  <c r="M29" i="27"/>
  <c r="L29" i="27"/>
  <c r="K29" i="27"/>
  <c r="L28" i="27"/>
  <c r="M28" i="27"/>
  <c r="K28" i="27"/>
  <c r="L27" i="27"/>
  <c r="K27" i="27"/>
  <c r="M27" i="27"/>
  <c r="L26" i="27"/>
  <c r="K26" i="27"/>
  <c r="M26" i="27"/>
  <c r="M25" i="27"/>
  <c r="L25" i="27"/>
  <c r="K25" i="27"/>
  <c r="L24" i="27"/>
  <c r="M24" i="27"/>
  <c r="K24" i="27"/>
  <c r="L23" i="27"/>
  <c r="K23" i="27"/>
  <c r="M23" i="27"/>
  <c r="L22" i="27"/>
  <c r="K22" i="27"/>
  <c r="M22" i="27"/>
  <c r="M21" i="27"/>
  <c r="L21" i="27"/>
  <c r="K21" i="27"/>
  <c r="L20" i="27"/>
  <c r="M20" i="27"/>
  <c r="K20" i="27"/>
  <c r="L19" i="27"/>
  <c r="K19" i="27"/>
  <c r="M19" i="27"/>
  <c r="L18" i="27"/>
  <c r="K18" i="27"/>
  <c r="M18" i="27"/>
  <c r="M17" i="27"/>
  <c r="L17" i="27"/>
  <c r="K17" i="27"/>
  <c r="L16" i="27"/>
  <c r="K16" i="27"/>
  <c r="M16" i="27"/>
  <c r="L15" i="27"/>
  <c r="K15" i="27"/>
  <c r="M15" i="27"/>
  <c r="L14" i="27"/>
  <c r="M14" i="27"/>
  <c r="K14" i="27"/>
  <c r="M13" i="27"/>
  <c r="L13" i="27"/>
  <c r="K13" i="27"/>
  <c r="L12" i="27"/>
  <c r="K12" i="27"/>
  <c r="M12" i="27"/>
  <c r="L11" i="27"/>
  <c r="K11" i="27"/>
  <c r="M11" i="27"/>
  <c r="L10" i="27"/>
  <c r="M10" i="27"/>
  <c r="K10" i="27"/>
  <c r="K52" i="27"/>
  <c r="M9" i="27"/>
  <c r="L9" i="27"/>
  <c r="M8" i="27"/>
  <c r="L8" i="27"/>
  <c r="M7" i="27"/>
  <c r="L7" i="27"/>
  <c r="L52" i="27"/>
  <c r="M51" i="26"/>
  <c r="L51" i="26"/>
  <c r="K51" i="26"/>
  <c r="L50" i="26"/>
  <c r="M50" i="26"/>
  <c r="K50" i="26"/>
  <c r="L49" i="26"/>
  <c r="K49" i="26"/>
  <c r="M49" i="26"/>
  <c r="L48" i="26"/>
  <c r="K48" i="26"/>
  <c r="M48" i="26"/>
  <c r="M47" i="26"/>
  <c r="L47" i="26"/>
  <c r="K47" i="26"/>
  <c r="L46" i="26"/>
  <c r="K46" i="26"/>
  <c r="M46" i="26"/>
  <c r="L45" i="26"/>
  <c r="K45" i="26"/>
  <c r="M45" i="26"/>
  <c r="L44" i="26"/>
  <c r="K44" i="26"/>
  <c r="M44" i="26"/>
  <c r="M43" i="26"/>
  <c r="L43" i="26"/>
  <c r="K43" i="26"/>
  <c r="L42" i="26"/>
  <c r="K42" i="26"/>
  <c r="M42" i="26"/>
  <c r="L41" i="26"/>
  <c r="K41" i="26"/>
  <c r="M41" i="26"/>
  <c r="L40" i="26"/>
  <c r="K40" i="26"/>
  <c r="M40" i="26"/>
  <c r="M39" i="26"/>
  <c r="L39" i="26"/>
  <c r="K39" i="26"/>
  <c r="L38" i="26"/>
  <c r="K38" i="26"/>
  <c r="M38" i="26"/>
  <c r="L37" i="26"/>
  <c r="K37" i="26"/>
  <c r="M37" i="26"/>
  <c r="L36" i="26"/>
  <c r="K36" i="26"/>
  <c r="M36" i="26"/>
  <c r="M35" i="26"/>
  <c r="L35" i="26"/>
  <c r="K35" i="26"/>
  <c r="L34" i="26"/>
  <c r="K34" i="26"/>
  <c r="M34" i="26"/>
  <c r="L33" i="26"/>
  <c r="K33" i="26"/>
  <c r="M33" i="26"/>
  <c r="M32" i="26"/>
  <c r="L32" i="26"/>
  <c r="K32" i="26"/>
  <c r="M31" i="26"/>
  <c r="L31" i="26"/>
  <c r="K31" i="26"/>
  <c r="L30" i="26"/>
  <c r="K30" i="26"/>
  <c r="M30" i="26"/>
  <c r="L29" i="26"/>
  <c r="K29" i="26"/>
  <c r="M29" i="26"/>
  <c r="M28" i="26"/>
  <c r="L28" i="26"/>
  <c r="K28" i="26"/>
  <c r="M27" i="26"/>
  <c r="L27" i="26"/>
  <c r="K27" i="26"/>
  <c r="L26" i="26"/>
  <c r="K26" i="26"/>
  <c r="M26" i="26"/>
  <c r="L25" i="26"/>
  <c r="K25" i="26"/>
  <c r="M25" i="26"/>
  <c r="M24" i="26"/>
  <c r="L24" i="26"/>
  <c r="K24" i="26"/>
  <c r="M23" i="26"/>
  <c r="L23" i="26"/>
  <c r="K23" i="26"/>
  <c r="L22" i="26"/>
  <c r="K22" i="26"/>
  <c r="M22" i="26"/>
  <c r="L21" i="26"/>
  <c r="K21" i="26"/>
  <c r="M21" i="26"/>
  <c r="M20" i="26"/>
  <c r="L20" i="26"/>
  <c r="K20" i="26"/>
  <c r="M19" i="26"/>
  <c r="L19" i="26"/>
  <c r="K19" i="26"/>
  <c r="L18" i="26"/>
  <c r="K18" i="26"/>
  <c r="M18" i="26"/>
  <c r="L17" i="26"/>
  <c r="K17" i="26"/>
  <c r="M17" i="26"/>
  <c r="M16" i="26"/>
  <c r="L16" i="26"/>
  <c r="K16" i="26"/>
  <c r="M15" i="26"/>
  <c r="L15" i="26"/>
  <c r="K15" i="26"/>
  <c r="L14" i="26"/>
  <c r="K14" i="26"/>
  <c r="M14" i="26"/>
  <c r="L13" i="26"/>
  <c r="K13" i="26"/>
  <c r="M13" i="26"/>
  <c r="M12" i="26"/>
  <c r="L12" i="26"/>
  <c r="K12" i="26"/>
  <c r="M11" i="26"/>
  <c r="L11" i="26"/>
  <c r="K11" i="26"/>
  <c r="L10" i="26"/>
  <c r="K10" i="26"/>
  <c r="M10" i="26"/>
  <c r="L9" i="26"/>
  <c r="K9" i="26"/>
  <c r="M9" i="26"/>
  <c r="M8" i="26"/>
  <c r="L8" i="26"/>
  <c r="K8" i="26"/>
  <c r="M7" i="26"/>
  <c r="L7" i="26"/>
  <c r="L52" i="26"/>
  <c r="K7" i="26"/>
  <c r="K52" i="26"/>
  <c r="M51" i="18"/>
  <c r="L51" i="18"/>
  <c r="K51" i="18"/>
  <c r="L50" i="18"/>
  <c r="M50" i="18"/>
  <c r="K50" i="18"/>
  <c r="L49" i="18"/>
  <c r="K49" i="18"/>
  <c r="M49" i="18"/>
  <c r="L48" i="18"/>
  <c r="K48" i="18"/>
  <c r="M48" i="18"/>
  <c r="M47" i="18"/>
  <c r="L47" i="18"/>
  <c r="K47" i="18"/>
  <c r="L46" i="18"/>
  <c r="K46" i="18"/>
  <c r="M46" i="18"/>
  <c r="L45" i="18"/>
  <c r="K45" i="18"/>
  <c r="M45" i="18"/>
  <c r="L44" i="18"/>
  <c r="K44" i="18"/>
  <c r="M44" i="18"/>
  <c r="M43" i="18"/>
  <c r="L43" i="18"/>
  <c r="K43" i="18"/>
  <c r="L42" i="18"/>
  <c r="K42" i="18"/>
  <c r="M42" i="18"/>
  <c r="L41" i="18"/>
  <c r="K41" i="18"/>
  <c r="M41" i="18"/>
  <c r="M40" i="18"/>
  <c r="L40" i="18"/>
  <c r="K40" i="18"/>
  <c r="M39" i="18"/>
  <c r="L39" i="18"/>
  <c r="K39" i="18"/>
  <c r="L38" i="18"/>
  <c r="K38" i="18"/>
  <c r="M38" i="18"/>
  <c r="L37" i="18"/>
  <c r="K37" i="18"/>
  <c r="M37" i="18"/>
  <c r="M36" i="18"/>
  <c r="L36" i="18"/>
  <c r="K36" i="18"/>
  <c r="M35" i="18"/>
  <c r="L35" i="18"/>
  <c r="K35" i="18"/>
  <c r="L34" i="18"/>
  <c r="K34" i="18"/>
  <c r="M34" i="18"/>
  <c r="L33" i="18"/>
  <c r="K33" i="18"/>
  <c r="M33" i="18"/>
  <c r="M32" i="18"/>
  <c r="L32" i="18"/>
  <c r="K32" i="18"/>
  <c r="M31" i="18"/>
  <c r="L31" i="18"/>
  <c r="K31" i="18"/>
  <c r="L30" i="18"/>
  <c r="K30" i="18"/>
  <c r="M30" i="18"/>
  <c r="L29" i="18"/>
  <c r="K29" i="18"/>
  <c r="M29" i="18"/>
  <c r="M28" i="18"/>
  <c r="L28" i="18"/>
  <c r="K28" i="18"/>
  <c r="M27" i="18"/>
  <c r="L27" i="18"/>
  <c r="K27" i="18"/>
  <c r="L26" i="18"/>
  <c r="K26" i="18"/>
  <c r="M26" i="18"/>
  <c r="L25" i="18"/>
  <c r="K25" i="18"/>
  <c r="M25" i="18"/>
  <c r="M24" i="18"/>
  <c r="L24" i="18"/>
  <c r="K24" i="18"/>
  <c r="M23" i="18"/>
  <c r="L23" i="18"/>
  <c r="K23" i="18"/>
  <c r="L22" i="18"/>
  <c r="K22" i="18"/>
  <c r="M22" i="18"/>
  <c r="L21" i="18"/>
  <c r="K21" i="18"/>
  <c r="M21" i="18"/>
  <c r="M20" i="18"/>
  <c r="L20" i="18"/>
  <c r="K20" i="18"/>
  <c r="M19" i="18"/>
  <c r="L19" i="18"/>
  <c r="K19" i="18"/>
  <c r="L18" i="18"/>
  <c r="K18" i="18"/>
  <c r="M18" i="18"/>
  <c r="L17" i="18"/>
  <c r="K17" i="18"/>
  <c r="M17" i="18"/>
  <c r="M16" i="18"/>
  <c r="L16" i="18"/>
  <c r="K16" i="18"/>
  <c r="M15" i="18"/>
  <c r="L15" i="18"/>
  <c r="K15" i="18"/>
  <c r="L14" i="18"/>
  <c r="K14" i="18"/>
  <c r="M14" i="18"/>
  <c r="L13" i="18"/>
  <c r="K13" i="18"/>
  <c r="M13" i="18"/>
  <c r="M12" i="18"/>
  <c r="L12" i="18"/>
  <c r="K12" i="18"/>
  <c r="M11" i="18"/>
  <c r="L11" i="18"/>
  <c r="K11" i="18"/>
  <c r="L10" i="18"/>
  <c r="K10" i="18"/>
  <c r="M10" i="18"/>
  <c r="L9" i="18"/>
  <c r="K9" i="18"/>
  <c r="M9" i="18"/>
  <c r="M8" i="18"/>
  <c r="L8" i="18"/>
  <c r="L52" i="18"/>
  <c r="K8" i="18"/>
  <c r="K7" i="18"/>
  <c r="K52" i="18"/>
  <c r="M51" i="17"/>
  <c r="L51" i="17"/>
  <c r="K51" i="17"/>
  <c r="L50" i="17"/>
  <c r="M50" i="17"/>
  <c r="K50" i="17"/>
  <c r="L49" i="17"/>
  <c r="K49" i="17"/>
  <c r="M49" i="17"/>
  <c r="L48" i="17"/>
  <c r="K48" i="17"/>
  <c r="M48" i="17"/>
  <c r="M47" i="17"/>
  <c r="L47" i="17"/>
  <c r="K47" i="17"/>
  <c r="L46" i="17"/>
  <c r="M46" i="17"/>
  <c r="K46" i="17"/>
  <c r="L45" i="17"/>
  <c r="K45" i="17"/>
  <c r="M45" i="17"/>
  <c r="L44" i="17"/>
  <c r="K44" i="17"/>
  <c r="M44" i="17"/>
  <c r="M43" i="17"/>
  <c r="L43" i="17"/>
  <c r="K43" i="17"/>
  <c r="L42" i="17"/>
  <c r="M42" i="17"/>
  <c r="K42" i="17"/>
  <c r="L41" i="17"/>
  <c r="K41" i="17"/>
  <c r="M41" i="17"/>
  <c r="L40" i="17"/>
  <c r="K40" i="17"/>
  <c r="M40" i="17"/>
  <c r="M39" i="17"/>
  <c r="L39" i="17"/>
  <c r="K39" i="17"/>
  <c r="L38" i="17"/>
  <c r="M38" i="17"/>
  <c r="K38" i="17"/>
  <c r="L37" i="17"/>
  <c r="K37" i="17"/>
  <c r="M37" i="17"/>
  <c r="L36" i="17"/>
  <c r="K36" i="17"/>
  <c r="M36" i="17"/>
  <c r="M35" i="17"/>
  <c r="L35" i="17"/>
  <c r="K35" i="17"/>
  <c r="L34" i="17"/>
  <c r="M34" i="17"/>
  <c r="K34" i="17"/>
  <c r="L33" i="17"/>
  <c r="K33" i="17"/>
  <c r="M33" i="17"/>
  <c r="L32" i="17"/>
  <c r="K32" i="17"/>
  <c r="M32" i="17"/>
  <c r="M31" i="17"/>
  <c r="L31" i="17"/>
  <c r="K31" i="17"/>
  <c r="L30" i="17"/>
  <c r="K30" i="17"/>
  <c r="M30" i="17"/>
  <c r="L29" i="17"/>
  <c r="K29" i="17"/>
  <c r="M29" i="17"/>
  <c r="L28" i="17"/>
  <c r="K28" i="17"/>
  <c r="M28" i="17"/>
  <c r="M27" i="17"/>
  <c r="L27" i="17"/>
  <c r="K27" i="17"/>
  <c r="L26" i="17"/>
  <c r="K26" i="17"/>
  <c r="M26" i="17"/>
  <c r="L25" i="17"/>
  <c r="K25" i="17"/>
  <c r="M25" i="17"/>
  <c r="L24" i="17"/>
  <c r="K24" i="17"/>
  <c r="M24" i="17"/>
  <c r="M23" i="17"/>
  <c r="L23" i="17"/>
  <c r="K23" i="17"/>
  <c r="L22" i="17"/>
  <c r="K22" i="17"/>
  <c r="M22" i="17"/>
  <c r="L21" i="17"/>
  <c r="K21" i="17"/>
  <c r="M21" i="17"/>
  <c r="L20" i="17"/>
  <c r="K20" i="17"/>
  <c r="M20" i="17"/>
  <c r="M19" i="17"/>
  <c r="L19" i="17"/>
  <c r="K19" i="17"/>
  <c r="L18" i="17"/>
  <c r="K18" i="17"/>
  <c r="M18" i="17"/>
  <c r="L17" i="17"/>
  <c r="K17" i="17"/>
  <c r="M17" i="17"/>
  <c r="L16" i="17"/>
  <c r="K16" i="17"/>
  <c r="M16" i="17"/>
  <c r="M15" i="17"/>
  <c r="L15" i="17"/>
  <c r="K15" i="17"/>
  <c r="L14" i="17"/>
  <c r="M14" i="17"/>
  <c r="K14" i="17"/>
  <c r="L13" i="17"/>
  <c r="K13" i="17"/>
  <c r="M13" i="17"/>
  <c r="L12" i="17"/>
  <c r="K12" i="17"/>
  <c r="M12" i="17"/>
  <c r="M11" i="17"/>
  <c r="L11" i="17"/>
  <c r="K11" i="17"/>
  <c r="L10" i="17"/>
  <c r="M10" i="17"/>
  <c r="K10" i="17"/>
  <c r="L9" i="17"/>
  <c r="K9" i="17"/>
  <c r="M9" i="17"/>
  <c r="L8" i="17"/>
  <c r="K8" i="17"/>
  <c r="M8" i="17"/>
  <c r="M7" i="17"/>
  <c r="M52" i="17"/>
  <c r="L7" i="17"/>
  <c r="L52" i="17"/>
  <c r="K7" i="17"/>
  <c r="K52" i="17"/>
  <c r="M51" i="25"/>
  <c r="L51" i="25"/>
  <c r="K51" i="25"/>
  <c r="L50" i="25"/>
  <c r="M50" i="25"/>
  <c r="K50" i="25"/>
  <c r="L49" i="25"/>
  <c r="K49" i="25"/>
  <c r="M49" i="25"/>
  <c r="L48" i="25"/>
  <c r="K48" i="25"/>
  <c r="M48" i="25"/>
  <c r="M47" i="25"/>
  <c r="L47" i="25"/>
  <c r="K47" i="25"/>
  <c r="L46" i="25"/>
  <c r="M46" i="25"/>
  <c r="K46" i="25"/>
  <c r="L45" i="25"/>
  <c r="K45" i="25"/>
  <c r="M45" i="25"/>
  <c r="L44" i="25"/>
  <c r="K44" i="25"/>
  <c r="M44" i="25"/>
  <c r="M43" i="25"/>
  <c r="L43" i="25"/>
  <c r="K43" i="25"/>
  <c r="L42" i="25"/>
  <c r="M42" i="25"/>
  <c r="K42" i="25"/>
  <c r="L41" i="25"/>
  <c r="K41" i="25"/>
  <c r="M41" i="25"/>
  <c r="L40" i="25"/>
  <c r="K40" i="25"/>
  <c r="M40" i="25"/>
  <c r="M39" i="25"/>
  <c r="L39" i="25"/>
  <c r="K39" i="25"/>
  <c r="L38" i="25"/>
  <c r="M38" i="25"/>
  <c r="K38" i="25"/>
  <c r="L37" i="25"/>
  <c r="K37" i="25"/>
  <c r="M37" i="25"/>
  <c r="L36" i="25"/>
  <c r="K36" i="25"/>
  <c r="M36" i="25"/>
  <c r="M35" i="25"/>
  <c r="L35" i="25"/>
  <c r="K35" i="25"/>
  <c r="L34" i="25"/>
  <c r="M34" i="25"/>
  <c r="K34" i="25"/>
  <c r="L33" i="25"/>
  <c r="K33" i="25"/>
  <c r="M33" i="25"/>
  <c r="L32" i="25"/>
  <c r="K32" i="25"/>
  <c r="M32" i="25"/>
  <c r="M31" i="25"/>
  <c r="L31" i="25"/>
  <c r="K31" i="25"/>
  <c r="L30" i="25"/>
  <c r="M30" i="25"/>
  <c r="K30" i="25"/>
  <c r="L29" i="25"/>
  <c r="K29" i="25"/>
  <c r="M29" i="25"/>
  <c r="L28" i="25"/>
  <c r="K28" i="25"/>
  <c r="M28" i="25"/>
  <c r="M27" i="25"/>
  <c r="L27" i="25"/>
  <c r="K27" i="25"/>
  <c r="L26" i="25"/>
  <c r="M26" i="25"/>
  <c r="K26" i="25"/>
  <c r="L25" i="25"/>
  <c r="K25" i="25"/>
  <c r="M25" i="25"/>
  <c r="L24" i="25"/>
  <c r="K24" i="25"/>
  <c r="M24" i="25"/>
  <c r="M23" i="25"/>
  <c r="L23" i="25"/>
  <c r="K23" i="25"/>
  <c r="L22" i="25"/>
  <c r="M22" i="25"/>
  <c r="K22" i="25"/>
  <c r="L21" i="25"/>
  <c r="K21" i="25"/>
  <c r="M21" i="25"/>
  <c r="L20" i="25"/>
  <c r="K20" i="25"/>
  <c r="M20" i="25"/>
  <c r="M19" i="25"/>
  <c r="L19" i="25"/>
  <c r="K19" i="25"/>
  <c r="L18" i="25"/>
  <c r="M18" i="25"/>
  <c r="K18" i="25"/>
  <c r="L17" i="25"/>
  <c r="K17" i="25"/>
  <c r="M17" i="25"/>
  <c r="L16" i="25"/>
  <c r="K16" i="25"/>
  <c r="M16" i="25"/>
  <c r="M15" i="25"/>
  <c r="L15" i="25"/>
  <c r="K15" i="25"/>
  <c r="L14" i="25"/>
  <c r="M14" i="25"/>
  <c r="K14" i="25"/>
  <c r="L13" i="25"/>
  <c r="K13" i="25"/>
  <c r="M13" i="25"/>
  <c r="L12" i="25"/>
  <c r="K12" i="25"/>
  <c r="M12" i="25"/>
  <c r="M11" i="25"/>
  <c r="L11" i="25"/>
  <c r="K11" i="25"/>
  <c r="L10" i="25"/>
  <c r="M10" i="25"/>
  <c r="K10" i="25"/>
  <c r="L9" i="25"/>
  <c r="K9" i="25"/>
  <c r="M9" i="25"/>
  <c r="L8" i="25"/>
  <c r="K8" i="25"/>
  <c r="M8" i="25"/>
  <c r="M7" i="25"/>
  <c r="M52" i="25"/>
  <c r="L7" i="25"/>
  <c r="L52" i="25"/>
  <c r="K7" i="25"/>
  <c r="M51" i="12"/>
  <c r="L51" i="12"/>
  <c r="K51" i="12"/>
  <c r="L50" i="12"/>
  <c r="M50" i="12"/>
  <c r="K50" i="12"/>
  <c r="L49" i="12"/>
  <c r="K49" i="12"/>
  <c r="M49" i="12"/>
  <c r="L48" i="12"/>
  <c r="K48" i="12"/>
  <c r="M48" i="12"/>
  <c r="M47" i="12"/>
  <c r="L47" i="12"/>
  <c r="K47" i="12"/>
  <c r="L46" i="12"/>
  <c r="M46" i="12"/>
  <c r="K46" i="12"/>
  <c r="L45" i="12"/>
  <c r="K45" i="12"/>
  <c r="M45" i="12"/>
  <c r="L44" i="12"/>
  <c r="K44" i="12"/>
  <c r="M44" i="12"/>
  <c r="M43" i="12"/>
  <c r="L43" i="12"/>
  <c r="K43" i="12"/>
  <c r="L42" i="12"/>
  <c r="M42" i="12"/>
  <c r="K42" i="12"/>
  <c r="L41" i="12"/>
  <c r="K41" i="12"/>
  <c r="M41" i="12"/>
  <c r="L40" i="12"/>
  <c r="K40" i="12"/>
  <c r="M40" i="12"/>
  <c r="M39" i="12"/>
  <c r="L39" i="12"/>
  <c r="K39" i="12"/>
  <c r="L38" i="12"/>
  <c r="M38" i="12"/>
  <c r="K38" i="12"/>
  <c r="L37" i="12"/>
  <c r="K37" i="12"/>
  <c r="M37" i="12"/>
  <c r="L36" i="12"/>
  <c r="K36" i="12"/>
  <c r="M36" i="12"/>
  <c r="M35" i="12"/>
  <c r="L35" i="12"/>
  <c r="K35" i="12"/>
  <c r="L34" i="12"/>
  <c r="M34" i="12"/>
  <c r="K34" i="12"/>
  <c r="L33" i="12"/>
  <c r="K33" i="12"/>
  <c r="M33" i="12"/>
  <c r="L32" i="12"/>
  <c r="K32" i="12"/>
  <c r="M32" i="12"/>
  <c r="M31" i="12"/>
  <c r="L31" i="12"/>
  <c r="K31" i="12"/>
  <c r="L30" i="12"/>
  <c r="M30" i="12"/>
  <c r="K30" i="12"/>
  <c r="L29" i="12"/>
  <c r="K29" i="12"/>
  <c r="M29" i="12"/>
  <c r="L28" i="12"/>
  <c r="K28" i="12"/>
  <c r="M28" i="12"/>
  <c r="M27" i="12"/>
  <c r="L27" i="12"/>
  <c r="K27" i="12"/>
  <c r="L26" i="12"/>
  <c r="M26" i="12"/>
  <c r="K26" i="12"/>
  <c r="L25" i="12"/>
  <c r="K25" i="12"/>
  <c r="M25" i="12"/>
  <c r="L24" i="12"/>
  <c r="K24" i="12"/>
  <c r="M24" i="12"/>
  <c r="M23" i="12"/>
  <c r="L23" i="12"/>
  <c r="K23" i="12"/>
  <c r="L22" i="12"/>
  <c r="M22" i="12"/>
  <c r="K22" i="12"/>
  <c r="L21" i="12"/>
  <c r="K21" i="12"/>
  <c r="M21" i="12"/>
  <c r="L20" i="12"/>
  <c r="K20" i="12"/>
  <c r="M20" i="12"/>
  <c r="M19" i="12"/>
  <c r="L19" i="12"/>
  <c r="K19" i="12"/>
  <c r="L18" i="12"/>
  <c r="M18" i="12"/>
  <c r="K18" i="12"/>
  <c r="L17" i="12"/>
  <c r="K17" i="12"/>
  <c r="M17" i="12"/>
  <c r="L16" i="12"/>
  <c r="K16" i="12"/>
  <c r="M16" i="12"/>
  <c r="M15" i="12"/>
  <c r="L15" i="12"/>
  <c r="K15" i="12"/>
  <c r="L14" i="12"/>
  <c r="M14" i="12"/>
  <c r="K14" i="12"/>
  <c r="L13" i="12"/>
  <c r="K13" i="12"/>
  <c r="M13" i="12"/>
  <c r="L12" i="12"/>
  <c r="K12" i="12"/>
  <c r="M12" i="12"/>
  <c r="M11" i="12"/>
  <c r="L11" i="12"/>
  <c r="K11" i="12"/>
  <c r="L10" i="12"/>
  <c r="M10" i="12"/>
  <c r="K10" i="12"/>
  <c r="L9" i="12"/>
  <c r="K9" i="12"/>
  <c r="M9" i="12"/>
  <c r="L8" i="12"/>
  <c r="K8" i="12"/>
  <c r="M8" i="12"/>
  <c r="M7" i="12"/>
  <c r="L7" i="12"/>
  <c r="L52" i="12"/>
  <c r="K7" i="12"/>
  <c r="M51" i="10"/>
  <c r="L51" i="10"/>
  <c r="K51" i="10"/>
  <c r="L50" i="10"/>
  <c r="K50" i="10"/>
  <c r="M50" i="10"/>
  <c r="L49" i="10"/>
  <c r="K49" i="10"/>
  <c r="M49" i="10"/>
  <c r="L48" i="10"/>
  <c r="K48" i="10"/>
  <c r="M48" i="10"/>
  <c r="L47" i="10"/>
  <c r="K47" i="10"/>
  <c r="M47" i="10"/>
  <c r="L46" i="10"/>
  <c r="K46" i="10"/>
  <c r="M46" i="10"/>
  <c r="L45" i="10"/>
  <c r="K45" i="10"/>
  <c r="M45" i="10"/>
  <c r="M44" i="10"/>
  <c r="L44" i="10"/>
  <c r="K44" i="10"/>
  <c r="L43" i="10"/>
  <c r="K43" i="10"/>
  <c r="M43" i="10"/>
  <c r="L42" i="10"/>
  <c r="K42" i="10"/>
  <c r="M42" i="10"/>
  <c r="L41" i="10"/>
  <c r="K41" i="10"/>
  <c r="M41" i="10"/>
  <c r="M40" i="10"/>
  <c r="L40" i="10"/>
  <c r="K40" i="10"/>
  <c r="L39" i="10"/>
  <c r="K39" i="10"/>
  <c r="M39" i="10"/>
  <c r="L38" i="10"/>
  <c r="K38" i="10"/>
  <c r="M38" i="10"/>
  <c r="L37" i="10"/>
  <c r="K37" i="10"/>
  <c r="M37" i="10"/>
  <c r="L36" i="10"/>
  <c r="K36" i="10"/>
  <c r="M36" i="10"/>
  <c r="L35" i="10"/>
  <c r="K35" i="10"/>
  <c r="M35" i="10"/>
  <c r="L34" i="10"/>
  <c r="K34" i="10"/>
  <c r="M34" i="10"/>
  <c r="L33" i="10"/>
  <c r="K33" i="10"/>
  <c r="M33" i="10"/>
  <c r="L32" i="10"/>
  <c r="K32" i="10"/>
  <c r="M32" i="10"/>
  <c r="L31" i="10"/>
  <c r="K31" i="10"/>
  <c r="M31" i="10"/>
  <c r="L30" i="10"/>
  <c r="K30" i="10"/>
  <c r="M30" i="10"/>
  <c r="L29" i="10"/>
  <c r="K29" i="10"/>
  <c r="M29" i="10"/>
  <c r="M28" i="10"/>
  <c r="L28" i="10"/>
  <c r="K28" i="10"/>
  <c r="L27" i="10"/>
  <c r="K27" i="10"/>
  <c r="M27" i="10"/>
  <c r="L26" i="10"/>
  <c r="K26" i="10"/>
  <c r="M26" i="10"/>
  <c r="L25" i="10"/>
  <c r="K25" i="10"/>
  <c r="M25" i="10"/>
  <c r="M24" i="10"/>
  <c r="L24" i="10"/>
  <c r="K24" i="10"/>
  <c r="L23" i="10"/>
  <c r="K23" i="10"/>
  <c r="M23" i="10"/>
  <c r="L22" i="10"/>
  <c r="K22" i="10"/>
  <c r="M22" i="10"/>
  <c r="L21" i="10"/>
  <c r="K21" i="10"/>
  <c r="M21" i="10"/>
  <c r="L20" i="10"/>
  <c r="K20" i="10"/>
  <c r="M20" i="10"/>
  <c r="L19" i="10"/>
  <c r="K19" i="10"/>
  <c r="M19" i="10"/>
  <c r="L18" i="10"/>
  <c r="K18" i="10"/>
  <c r="M18" i="10"/>
  <c r="L17" i="10"/>
  <c r="K17" i="10"/>
  <c r="M17" i="10"/>
  <c r="L16" i="10"/>
  <c r="K16" i="10"/>
  <c r="M16" i="10"/>
  <c r="M15" i="10"/>
  <c r="L15" i="10"/>
  <c r="K15" i="10"/>
  <c r="L14" i="10"/>
  <c r="K14" i="10"/>
  <c r="M14" i="10"/>
  <c r="L13" i="10"/>
  <c r="K13" i="10"/>
  <c r="M13" i="10"/>
  <c r="L12" i="10"/>
  <c r="K12" i="10"/>
  <c r="M12" i="10"/>
  <c r="M11" i="10"/>
  <c r="L11" i="10"/>
  <c r="K11" i="10"/>
  <c r="L10" i="10"/>
  <c r="M10" i="10"/>
  <c r="K10" i="10"/>
  <c r="L9" i="10"/>
  <c r="K9" i="10"/>
  <c r="M9" i="10"/>
  <c r="L8" i="10"/>
  <c r="K8" i="10"/>
  <c r="M8" i="10"/>
  <c r="M7" i="10"/>
  <c r="L7" i="10"/>
  <c r="L52" i="10"/>
  <c r="K7" i="10"/>
  <c r="K52" i="10"/>
  <c r="M51" i="32"/>
  <c r="L51" i="32"/>
  <c r="K51" i="32"/>
  <c r="L50" i="32"/>
  <c r="M50" i="32"/>
  <c r="K50" i="32"/>
  <c r="L49" i="32"/>
  <c r="K49" i="32"/>
  <c r="M49" i="32"/>
  <c r="L48" i="32"/>
  <c r="K48" i="32"/>
  <c r="L47" i="32"/>
  <c r="K47" i="32"/>
  <c r="M47" i="32"/>
  <c r="L46" i="32"/>
  <c r="M46" i="32"/>
  <c r="K46" i="32"/>
  <c r="L45" i="32"/>
  <c r="K45" i="32"/>
  <c r="M45" i="32"/>
  <c r="L44" i="32"/>
  <c r="K44" i="32"/>
  <c r="M44" i="32"/>
  <c r="L43" i="32"/>
  <c r="K43" i="32"/>
  <c r="M43" i="32"/>
  <c r="L42" i="32"/>
  <c r="K42" i="32"/>
  <c r="L41" i="32"/>
  <c r="K41" i="32"/>
  <c r="L40" i="32"/>
  <c r="K40" i="32"/>
  <c r="M39" i="32"/>
  <c r="L39" i="32"/>
  <c r="K39" i="32"/>
  <c r="L38" i="32"/>
  <c r="K38" i="32"/>
  <c r="M38" i="32"/>
  <c r="L37" i="32"/>
  <c r="K37" i="32"/>
  <c r="M37" i="32"/>
  <c r="L36" i="32"/>
  <c r="K36" i="32"/>
  <c r="M36" i="32"/>
  <c r="L35" i="32"/>
  <c r="M35" i="32"/>
  <c r="K35" i="32"/>
  <c r="L34" i="32"/>
  <c r="K34" i="32"/>
  <c r="L33" i="32"/>
  <c r="K33" i="32"/>
  <c r="M32" i="32"/>
  <c r="L32" i="32"/>
  <c r="K32" i="32"/>
  <c r="L31" i="32"/>
  <c r="K31" i="32"/>
  <c r="M31" i="32"/>
  <c r="L30" i="32"/>
  <c r="K30" i="32"/>
  <c r="L29" i="32"/>
  <c r="K29" i="32"/>
  <c r="L28" i="32"/>
  <c r="K28" i="32"/>
  <c r="M28" i="32"/>
  <c r="L27" i="32"/>
  <c r="M27" i="32"/>
  <c r="K27" i="32"/>
  <c r="L26" i="32"/>
  <c r="K26" i="32"/>
  <c r="L25" i="32"/>
  <c r="K25" i="32"/>
  <c r="M24" i="32"/>
  <c r="L24" i="32"/>
  <c r="K24" i="32"/>
  <c r="L23" i="32"/>
  <c r="K23" i="32"/>
  <c r="M23" i="32"/>
  <c r="L22" i="32"/>
  <c r="K22" i="32"/>
  <c r="M22" i="32"/>
  <c r="L21" i="32"/>
  <c r="K21" i="32"/>
  <c r="L20" i="32"/>
  <c r="K20" i="32"/>
  <c r="M20" i="32"/>
  <c r="L19" i="32"/>
  <c r="K19" i="32"/>
  <c r="M19" i="32"/>
  <c r="L18" i="32"/>
  <c r="K18" i="32"/>
  <c r="L17" i="32"/>
  <c r="K17" i="32"/>
  <c r="M17" i="32"/>
  <c r="M16" i="32"/>
  <c r="L16" i="32"/>
  <c r="K16" i="32"/>
  <c r="L15" i="32"/>
  <c r="K15" i="32"/>
  <c r="M15" i="32"/>
  <c r="L14" i="32"/>
  <c r="K14" i="32"/>
  <c r="M14" i="32"/>
  <c r="L13" i="32"/>
  <c r="K13" i="32"/>
  <c r="L12" i="32"/>
  <c r="K12" i="32"/>
  <c r="M12" i="32"/>
  <c r="M11" i="32"/>
  <c r="L11" i="32"/>
  <c r="K11" i="32"/>
  <c r="L10" i="32"/>
  <c r="K10" i="32"/>
  <c r="L9" i="32"/>
  <c r="K9" i="32"/>
  <c r="M9" i="32"/>
  <c r="M8" i="32"/>
  <c r="L8" i="32"/>
  <c r="K8" i="32"/>
  <c r="L7" i="32"/>
  <c r="L52" i="32"/>
  <c r="K7" i="32"/>
  <c r="M7" i="32"/>
  <c r="M51" i="8"/>
  <c r="L51" i="8"/>
  <c r="K51" i="8"/>
  <c r="L50" i="8"/>
  <c r="M50" i="8"/>
  <c r="K50" i="8"/>
  <c r="L49" i="8"/>
  <c r="K49" i="8"/>
  <c r="M49" i="8"/>
  <c r="L48" i="8"/>
  <c r="K48" i="8"/>
  <c r="M48" i="8"/>
  <c r="M47" i="8"/>
  <c r="L47" i="8"/>
  <c r="K47" i="8"/>
  <c r="L46" i="8"/>
  <c r="K46" i="8"/>
  <c r="M46" i="8"/>
  <c r="L45" i="8"/>
  <c r="K45" i="8"/>
  <c r="M45" i="8"/>
  <c r="M44" i="8"/>
  <c r="L44" i="8"/>
  <c r="K44" i="8"/>
  <c r="M43" i="8"/>
  <c r="L43" i="8"/>
  <c r="K43" i="8"/>
  <c r="L42" i="8"/>
  <c r="K42" i="8"/>
  <c r="M42" i="8"/>
  <c r="L41" i="8"/>
  <c r="K41" i="8"/>
  <c r="M41" i="8"/>
  <c r="M40" i="8"/>
  <c r="L40" i="8"/>
  <c r="K40" i="8"/>
  <c r="M39" i="8"/>
  <c r="L39" i="8"/>
  <c r="K39" i="8"/>
  <c r="L38" i="8"/>
  <c r="K38" i="8"/>
  <c r="M38" i="8"/>
  <c r="L37" i="8"/>
  <c r="K37" i="8"/>
  <c r="M37" i="8"/>
  <c r="M36" i="8"/>
  <c r="L36" i="8"/>
  <c r="K36" i="8"/>
  <c r="M35" i="8"/>
  <c r="L35" i="8"/>
  <c r="K35" i="8"/>
  <c r="L34" i="8"/>
  <c r="K34" i="8"/>
  <c r="M34" i="8"/>
  <c r="L33" i="8"/>
  <c r="K33" i="8"/>
  <c r="M33" i="8"/>
  <c r="M32" i="8"/>
  <c r="L32" i="8"/>
  <c r="K32" i="8"/>
  <c r="M31" i="8"/>
  <c r="L31" i="8"/>
  <c r="K31" i="8"/>
  <c r="L30" i="8"/>
  <c r="K30" i="8"/>
  <c r="M30" i="8"/>
  <c r="L29" i="8"/>
  <c r="K29" i="8"/>
  <c r="M29" i="8"/>
  <c r="L28" i="8"/>
  <c r="M28" i="8"/>
  <c r="K28" i="8"/>
  <c r="M27" i="8"/>
  <c r="L27" i="8"/>
  <c r="K27" i="8"/>
  <c r="L26" i="8"/>
  <c r="K26" i="8"/>
  <c r="M26" i="8"/>
  <c r="L25" i="8"/>
  <c r="K25" i="8"/>
  <c r="M25" i="8"/>
  <c r="M24" i="8"/>
  <c r="L24" i="8"/>
  <c r="K24" i="8"/>
  <c r="M23" i="8"/>
  <c r="L23" i="8"/>
  <c r="K23" i="8"/>
  <c r="L22" i="8"/>
  <c r="K22" i="8"/>
  <c r="M22" i="8"/>
  <c r="L21" i="8"/>
  <c r="K21" i="8"/>
  <c r="M21" i="8"/>
  <c r="M20" i="8"/>
  <c r="L20" i="8"/>
  <c r="K20" i="8"/>
  <c r="M19" i="8"/>
  <c r="L19" i="8"/>
  <c r="K19" i="8"/>
  <c r="L18" i="8"/>
  <c r="K18" i="8"/>
  <c r="M18" i="8"/>
  <c r="L17" i="8"/>
  <c r="K17" i="8"/>
  <c r="M17" i="8"/>
  <c r="M16" i="8"/>
  <c r="L16" i="8"/>
  <c r="K16" i="8"/>
  <c r="M15" i="8"/>
  <c r="L15" i="8"/>
  <c r="K15" i="8"/>
  <c r="L14" i="8"/>
  <c r="K14" i="8"/>
  <c r="M14" i="8"/>
  <c r="L13" i="8"/>
  <c r="K13" i="8"/>
  <c r="M13" i="8"/>
  <c r="M12" i="8"/>
  <c r="L12" i="8"/>
  <c r="K12" i="8"/>
  <c r="M11" i="8"/>
  <c r="L11" i="8"/>
  <c r="K11" i="8"/>
  <c r="L10" i="8"/>
  <c r="K10" i="8"/>
  <c r="M10" i="8"/>
  <c r="L9" i="8"/>
  <c r="K9" i="8"/>
  <c r="M9" i="8"/>
  <c r="M8" i="8"/>
  <c r="L8" i="8"/>
  <c r="K8" i="8"/>
  <c r="M7" i="8"/>
  <c r="L7" i="8"/>
  <c r="L52" i="8"/>
  <c r="K7" i="8"/>
  <c r="K52" i="8"/>
  <c r="M51" i="7"/>
  <c r="L51" i="7"/>
  <c r="K51" i="7"/>
  <c r="L50" i="7"/>
  <c r="M50" i="7"/>
  <c r="K50" i="7"/>
  <c r="L49" i="7"/>
  <c r="K49" i="7"/>
  <c r="M49" i="7"/>
  <c r="L48" i="7"/>
  <c r="K48" i="7"/>
  <c r="M48" i="7"/>
  <c r="M47" i="7"/>
  <c r="L47" i="7"/>
  <c r="K47" i="7"/>
  <c r="L46" i="7"/>
  <c r="M46" i="7"/>
  <c r="K46" i="7"/>
  <c r="L45" i="7"/>
  <c r="K45" i="7"/>
  <c r="M45" i="7"/>
  <c r="L44" i="7"/>
  <c r="K44" i="7"/>
  <c r="M44" i="7"/>
  <c r="M43" i="7"/>
  <c r="L43" i="7"/>
  <c r="K43" i="7"/>
  <c r="L42" i="7"/>
  <c r="M42" i="7"/>
  <c r="K42" i="7"/>
  <c r="L41" i="7"/>
  <c r="K41" i="7"/>
  <c r="M41" i="7"/>
  <c r="L40" i="7"/>
  <c r="K40" i="7"/>
  <c r="M40" i="7"/>
  <c r="M39" i="7"/>
  <c r="L39" i="7"/>
  <c r="K39" i="7"/>
  <c r="L38" i="7"/>
  <c r="M38" i="7"/>
  <c r="K38" i="7"/>
  <c r="L37" i="7"/>
  <c r="K37" i="7"/>
  <c r="M37" i="7"/>
  <c r="L36" i="7"/>
  <c r="K36" i="7"/>
  <c r="M36" i="7"/>
  <c r="M35" i="7"/>
  <c r="L35" i="7"/>
  <c r="K35" i="7"/>
  <c r="L34" i="7"/>
  <c r="M34" i="7"/>
  <c r="K34" i="7"/>
  <c r="L33" i="7"/>
  <c r="K33" i="7"/>
  <c r="M33" i="7"/>
  <c r="L32" i="7"/>
  <c r="K32" i="7"/>
  <c r="M32" i="7"/>
  <c r="M31" i="7"/>
  <c r="L31" i="7"/>
  <c r="K31" i="7"/>
  <c r="L30" i="7"/>
  <c r="M30" i="7"/>
  <c r="K30" i="7"/>
  <c r="L29" i="7"/>
  <c r="K29" i="7"/>
  <c r="M29" i="7"/>
  <c r="L28" i="7"/>
  <c r="K28" i="7"/>
  <c r="M28" i="7"/>
  <c r="M27" i="7"/>
  <c r="L27" i="7"/>
  <c r="K27" i="7"/>
  <c r="L26" i="7"/>
  <c r="M26" i="7"/>
  <c r="K26" i="7"/>
  <c r="L25" i="7"/>
  <c r="K25" i="7"/>
  <c r="M25" i="7"/>
  <c r="L24" i="7"/>
  <c r="K24" i="7"/>
  <c r="M24" i="7"/>
  <c r="M23" i="7"/>
  <c r="L23" i="7"/>
  <c r="K23" i="7"/>
  <c r="L22" i="7"/>
  <c r="M22" i="7"/>
  <c r="K22" i="7"/>
  <c r="L21" i="7"/>
  <c r="K21" i="7"/>
  <c r="M21" i="7"/>
  <c r="L20" i="7"/>
  <c r="K20" i="7"/>
  <c r="M20" i="7"/>
  <c r="M19" i="7"/>
  <c r="L19" i="7"/>
  <c r="K19" i="7"/>
  <c r="L18" i="7"/>
  <c r="M18" i="7"/>
  <c r="K18" i="7"/>
  <c r="L17" i="7"/>
  <c r="K17" i="7"/>
  <c r="M17" i="7"/>
  <c r="L16" i="7"/>
  <c r="K16" i="7"/>
  <c r="M16" i="7"/>
  <c r="M15" i="7"/>
  <c r="L15" i="7"/>
  <c r="K15" i="7"/>
  <c r="L14" i="7"/>
  <c r="M14" i="7"/>
  <c r="K14" i="7"/>
  <c r="L13" i="7"/>
  <c r="K13" i="7"/>
  <c r="M13" i="7"/>
  <c r="L12" i="7"/>
  <c r="K12" i="7"/>
  <c r="M12" i="7"/>
  <c r="M11" i="7"/>
  <c r="L11" i="7"/>
  <c r="K11" i="7"/>
  <c r="L10" i="7"/>
  <c r="M10" i="7"/>
  <c r="K10" i="7"/>
  <c r="L9" i="7"/>
  <c r="K9" i="7"/>
  <c r="M9" i="7"/>
  <c r="L8" i="7"/>
  <c r="K8" i="7"/>
  <c r="M8" i="7"/>
  <c r="M7" i="7"/>
  <c r="M52" i="7"/>
  <c r="L7" i="7"/>
  <c r="L52" i="7"/>
  <c r="K7" i="7"/>
  <c r="K52" i="7"/>
  <c r="M51" i="4"/>
  <c r="L51" i="4"/>
  <c r="K51" i="4"/>
  <c r="L50" i="4"/>
  <c r="M50" i="4"/>
  <c r="K50" i="4"/>
  <c r="L49" i="4"/>
  <c r="K49" i="4"/>
  <c r="M49" i="4"/>
  <c r="L48" i="4"/>
  <c r="K48" i="4"/>
  <c r="M48" i="4"/>
  <c r="M47" i="4"/>
  <c r="L47" i="4"/>
  <c r="K47" i="4"/>
  <c r="L46" i="4"/>
  <c r="K46" i="4"/>
  <c r="M46" i="4"/>
  <c r="L45" i="4"/>
  <c r="K45" i="4"/>
  <c r="M45" i="4"/>
  <c r="L44" i="4"/>
  <c r="K44" i="4"/>
  <c r="M44" i="4"/>
  <c r="M43" i="4"/>
  <c r="L43" i="4"/>
  <c r="K43" i="4"/>
  <c r="L42" i="4"/>
  <c r="K42" i="4"/>
  <c r="M42" i="4"/>
  <c r="L41" i="4"/>
  <c r="K41" i="4"/>
  <c r="M41" i="4"/>
  <c r="M40" i="4"/>
  <c r="L40" i="4"/>
  <c r="K40" i="4"/>
  <c r="M39" i="4"/>
  <c r="L39" i="4"/>
  <c r="K39" i="4"/>
  <c r="L38" i="4"/>
  <c r="K38" i="4"/>
  <c r="M38" i="4"/>
  <c r="L37" i="4"/>
  <c r="K37" i="4"/>
  <c r="M37" i="4"/>
  <c r="M36" i="4"/>
  <c r="L36" i="4"/>
  <c r="K36" i="4"/>
  <c r="M35" i="4"/>
  <c r="L35" i="4"/>
  <c r="K35" i="4"/>
  <c r="L34" i="4"/>
  <c r="K34" i="4"/>
  <c r="M34" i="4"/>
  <c r="L33" i="4"/>
  <c r="K33" i="4"/>
  <c r="M33" i="4"/>
  <c r="M32" i="4"/>
  <c r="L32" i="4"/>
  <c r="K32" i="4"/>
  <c r="M31" i="4"/>
  <c r="L31" i="4"/>
  <c r="K31" i="4"/>
  <c r="L30" i="4"/>
  <c r="K30" i="4"/>
  <c r="M30" i="4"/>
  <c r="L29" i="4"/>
  <c r="K29" i="4"/>
  <c r="M29" i="4"/>
  <c r="M28" i="4"/>
  <c r="L28" i="4"/>
  <c r="K28" i="4"/>
  <c r="M27" i="4"/>
  <c r="L27" i="4"/>
  <c r="K27" i="4"/>
  <c r="L26" i="4"/>
  <c r="K26" i="4"/>
  <c r="M26" i="4"/>
  <c r="L25" i="4"/>
  <c r="K25" i="4"/>
  <c r="M25" i="4"/>
  <c r="M24" i="4"/>
  <c r="L24" i="4"/>
  <c r="K24" i="4"/>
  <c r="M23" i="4"/>
  <c r="L23" i="4"/>
  <c r="K23" i="4"/>
  <c r="L22" i="4"/>
  <c r="K22" i="4"/>
  <c r="M22" i="4"/>
  <c r="L21" i="4"/>
  <c r="K21" i="4"/>
  <c r="M21" i="4"/>
  <c r="M20" i="4"/>
  <c r="L20" i="4"/>
  <c r="K20" i="4"/>
  <c r="M19" i="4"/>
  <c r="L19" i="4"/>
  <c r="K19" i="4"/>
  <c r="L18" i="4"/>
  <c r="K18" i="4"/>
  <c r="M18" i="4"/>
  <c r="L17" i="4"/>
  <c r="K17" i="4"/>
  <c r="M17" i="4"/>
  <c r="M16" i="4"/>
  <c r="L16" i="4"/>
  <c r="K16" i="4"/>
  <c r="M15" i="4"/>
  <c r="L15" i="4"/>
  <c r="K15" i="4"/>
  <c r="L14" i="4"/>
  <c r="K14" i="4"/>
  <c r="M14" i="4"/>
  <c r="L13" i="4"/>
  <c r="K13" i="4"/>
  <c r="M13" i="4"/>
  <c r="M12" i="4"/>
  <c r="L12" i="4"/>
  <c r="K12" i="4"/>
  <c r="M11" i="4"/>
  <c r="L11" i="4"/>
  <c r="K11" i="4"/>
  <c r="L10" i="4"/>
  <c r="K10" i="4"/>
  <c r="M10" i="4"/>
  <c r="L9" i="4"/>
  <c r="K9" i="4"/>
  <c r="M9" i="4"/>
  <c r="M8" i="4"/>
  <c r="L8" i="4"/>
  <c r="K8" i="4"/>
  <c r="M7" i="4"/>
  <c r="L7" i="4"/>
  <c r="L52" i="4"/>
  <c r="K7" i="4"/>
  <c r="K52" i="4"/>
  <c r="M51" i="6"/>
  <c r="L51" i="6"/>
  <c r="K51" i="6"/>
  <c r="L50" i="6"/>
  <c r="M50" i="6"/>
  <c r="K50" i="6"/>
  <c r="L49" i="6"/>
  <c r="K49" i="6"/>
  <c r="M49" i="6"/>
  <c r="L48" i="6"/>
  <c r="K48" i="6"/>
  <c r="M48" i="6"/>
  <c r="M47" i="6"/>
  <c r="L47" i="6"/>
  <c r="K47" i="6"/>
  <c r="L46" i="6"/>
  <c r="M46" i="6"/>
  <c r="K46" i="6"/>
  <c r="L45" i="6"/>
  <c r="K45" i="6"/>
  <c r="M45" i="6"/>
  <c r="L44" i="6"/>
  <c r="K44" i="6"/>
  <c r="M44" i="6"/>
  <c r="M43" i="6"/>
  <c r="L43" i="6"/>
  <c r="K43" i="6"/>
  <c r="L42" i="6"/>
  <c r="M42" i="6"/>
  <c r="K42" i="6"/>
  <c r="L41" i="6"/>
  <c r="K41" i="6"/>
  <c r="M41" i="6"/>
  <c r="M40" i="6"/>
  <c r="L40" i="6"/>
  <c r="L39" i="6"/>
  <c r="M39" i="6"/>
  <c r="L38" i="6"/>
  <c r="K38" i="6"/>
  <c r="M38" i="6"/>
  <c r="M37" i="6"/>
  <c r="L37" i="6"/>
  <c r="K37" i="6"/>
  <c r="L36" i="6"/>
  <c r="M36" i="6"/>
  <c r="K36" i="6"/>
  <c r="L35" i="6"/>
  <c r="K35" i="6"/>
  <c r="M35" i="6"/>
  <c r="L34" i="6"/>
  <c r="K34" i="6"/>
  <c r="M34" i="6"/>
  <c r="M33" i="6"/>
  <c r="L33" i="6"/>
  <c r="K33" i="6"/>
  <c r="L32" i="6"/>
  <c r="M32" i="6"/>
  <c r="K32" i="6"/>
  <c r="L31" i="6"/>
  <c r="K31" i="6"/>
  <c r="M31" i="6"/>
  <c r="L30" i="6"/>
  <c r="K30" i="6"/>
  <c r="M30" i="6"/>
  <c r="M29" i="6"/>
  <c r="L29" i="6"/>
  <c r="K29" i="6"/>
  <c r="L28" i="6"/>
  <c r="M28" i="6"/>
  <c r="K28" i="6"/>
  <c r="L27" i="6"/>
  <c r="K27" i="6"/>
  <c r="M27" i="6"/>
  <c r="L26" i="6"/>
  <c r="K26" i="6"/>
  <c r="M26" i="6"/>
  <c r="M25" i="6"/>
  <c r="L25" i="6"/>
  <c r="K25" i="6"/>
  <c r="L24" i="6"/>
  <c r="M24" i="6"/>
  <c r="K24" i="6"/>
  <c r="L23" i="6"/>
  <c r="K23" i="6"/>
  <c r="M23" i="6"/>
  <c r="L22" i="6"/>
  <c r="K22" i="6"/>
  <c r="M22" i="6"/>
  <c r="M21" i="6"/>
  <c r="L21" i="6"/>
  <c r="K21" i="6"/>
  <c r="L20" i="6"/>
  <c r="M20" i="6"/>
  <c r="K20" i="6"/>
  <c r="L19" i="6"/>
  <c r="K19" i="6"/>
  <c r="M19" i="6"/>
  <c r="L18" i="6"/>
  <c r="K18" i="6"/>
  <c r="M18" i="6"/>
  <c r="M17" i="6"/>
  <c r="L17" i="6"/>
  <c r="K17" i="6"/>
  <c r="L16" i="6"/>
  <c r="M16" i="6"/>
  <c r="K16" i="6"/>
  <c r="L15" i="6"/>
  <c r="K15" i="6"/>
  <c r="M15" i="6"/>
  <c r="L14" i="6"/>
  <c r="K14" i="6"/>
  <c r="M14" i="6"/>
  <c r="M13" i="6"/>
  <c r="L13" i="6"/>
  <c r="K13" i="6"/>
  <c r="L12" i="6"/>
  <c r="M12" i="6"/>
  <c r="K12" i="6"/>
  <c r="L11" i="6"/>
  <c r="K11" i="6"/>
  <c r="M11" i="6"/>
  <c r="L10" i="6"/>
  <c r="K10" i="6"/>
  <c r="M10" i="6"/>
  <c r="M9" i="6"/>
  <c r="L9" i="6"/>
  <c r="K9" i="6"/>
  <c r="L8" i="6"/>
  <c r="M8" i="6"/>
  <c r="K8" i="6"/>
  <c r="L7" i="6"/>
  <c r="L52" i="6"/>
  <c r="K7" i="6"/>
  <c r="M7" i="6"/>
  <c r="M51" i="30"/>
  <c r="L51" i="30"/>
  <c r="K51" i="30"/>
  <c r="L50" i="30"/>
  <c r="M50" i="30"/>
  <c r="K50" i="30"/>
  <c r="L49" i="30"/>
  <c r="K49" i="30"/>
  <c r="M49" i="30"/>
  <c r="L48" i="30"/>
  <c r="K48" i="30"/>
  <c r="M48" i="30"/>
  <c r="M47" i="30"/>
  <c r="L47" i="30"/>
  <c r="K47" i="30"/>
  <c r="L46" i="30"/>
  <c r="M46" i="30"/>
  <c r="K46" i="30"/>
  <c r="L45" i="30"/>
  <c r="K45" i="30"/>
  <c r="M45" i="30"/>
  <c r="L44" i="30"/>
  <c r="K44" i="30"/>
  <c r="M44" i="30"/>
  <c r="M43" i="30"/>
  <c r="L43" i="30"/>
  <c r="K43" i="30"/>
  <c r="L42" i="30"/>
  <c r="M42" i="30"/>
  <c r="K42" i="30"/>
  <c r="L41" i="30"/>
  <c r="K41" i="30"/>
  <c r="M41" i="30"/>
  <c r="L40" i="30"/>
  <c r="K40" i="30"/>
  <c r="M40" i="30"/>
  <c r="M39" i="30"/>
  <c r="L39" i="30"/>
  <c r="K39" i="30"/>
  <c r="L38" i="30"/>
  <c r="M38" i="30"/>
  <c r="K38" i="30"/>
  <c r="L37" i="30"/>
  <c r="K37" i="30"/>
  <c r="M37" i="30"/>
  <c r="L36" i="30"/>
  <c r="K36" i="30"/>
  <c r="M36" i="30"/>
  <c r="M35" i="30"/>
  <c r="L35" i="30"/>
  <c r="K35" i="30"/>
  <c r="L34" i="30"/>
  <c r="M34" i="30"/>
  <c r="K34" i="30"/>
  <c r="L33" i="30"/>
  <c r="K33" i="30"/>
  <c r="M33" i="30"/>
  <c r="L32" i="30"/>
  <c r="K32" i="30"/>
  <c r="M32" i="30"/>
  <c r="M31" i="30"/>
  <c r="L31" i="30"/>
  <c r="K31" i="30"/>
  <c r="L30" i="30"/>
  <c r="K30" i="30"/>
  <c r="M30" i="30"/>
  <c r="L29" i="30"/>
  <c r="K29" i="30"/>
  <c r="M29" i="30"/>
  <c r="L28" i="30"/>
  <c r="K28" i="30"/>
  <c r="M28" i="30"/>
  <c r="M27" i="30"/>
  <c r="L27" i="30"/>
  <c r="K27" i="30"/>
  <c r="L26" i="30"/>
  <c r="K26" i="30"/>
  <c r="M26" i="30"/>
  <c r="L25" i="30"/>
  <c r="K25" i="30"/>
  <c r="M25" i="30"/>
  <c r="L24" i="30"/>
  <c r="K24" i="30"/>
  <c r="M24" i="30"/>
  <c r="M23" i="30"/>
  <c r="L23" i="30"/>
  <c r="K23" i="30"/>
  <c r="L22" i="30"/>
  <c r="K22" i="30"/>
  <c r="M22" i="30"/>
  <c r="L21" i="30"/>
  <c r="K21" i="30"/>
  <c r="M21" i="30"/>
  <c r="L20" i="30"/>
  <c r="M20" i="30"/>
  <c r="K20" i="30"/>
  <c r="M19" i="30"/>
  <c r="L19" i="30"/>
  <c r="K19" i="30"/>
  <c r="L18" i="30"/>
  <c r="K18" i="30"/>
  <c r="M18" i="30"/>
  <c r="L17" i="30"/>
  <c r="K17" i="30"/>
  <c r="M17" i="30"/>
  <c r="L16" i="30"/>
  <c r="M16" i="30"/>
  <c r="K16" i="30"/>
  <c r="M15" i="30"/>
  <c r="L15" i="30"/>
  <c r="K15" i="30"/>
  <c r="L14" i="30"/>
  <c r="K14" i="30"/>
  <c r="M14" i="30"/>
  <c r="L13" i="30"/>
  <c r="K13" i="30"/>
  <c r="M13" i="30"/>
  <c r="L12" i="30"/>
  <c r="M12" i="30"/>
  <c r="K12" i="30"/>
  <c r="M11" i="30"/>
  <c r="L11" i="30"/>
  <c r="K11" i="30"/>
  <c r="L10" i="30"/>
  <c r="K10" i="30"/>
  <c r="M10" i="30"/>
  <c r="L9" i="30"/>
  <c r="K9" i="30"/>
  <c r="M9" i="30"/>
  <c r="L8" i="30"/>
  <c r="M8" i="30"/>
  <c r="K8" i="30"/>
  <c r="M7" i="30"/>
  <c r="M52" i="30"/>
  <c r="L7" i="30"/>
  <c r="L52" i="30"/>
  <c r="K7" i="30"/>
  <c r="K52" i="30"/>
  <c r="L51" i="3"/>
  <c r="P51" i="3" s="1"/>
  <c r="K51" i="3"/>
  <c r="M51" i="3"/>
  <c r="Q51" i="3" s="1"/>
  <c r="L50" i="3"/>
  <c r="L49" i="3"/>
  <c r="K49" i="3"/>
  <c r="L48" i="3"/>
  <c r="K48" i="3"/>
  <c r="L47" i="3"/>
  <c r="K47" i="3"/>
  <c r="M47" i="3" s="1"/>
  <c r="L46" i="3"/>
  <c r="L56" i="3" s="1"/>
  <c r="L45" i="3"/>
  <c r="P45" i="3" s="1"/>
  <c r="K45" i="3"/>
  <c r="O45" i="3" s="1"/>
  <c r="M45" i="3"/>
  <c r="Q45" i="3" s="1"/>
  <c r="L44" i="3"/>
  <c r="L43" i="3"/>
  <c r="K43" i="3"/>
  <c r="L42" i="3"/>
  <c r="L41" i="3"/>
  <c r="M41" i="3" s="1"/>
  <c r="Q41" i="3" s="1"/>
  <c r="K41" i="3"/>
  <c r="O41" i="3" s="1"/>
  <c r="L40" i="3"/>
  <c r="L39" i="3"/>
  <c r="K39" i="3"/>
  <c r="M39" i="3" s="1"/>
  <c r="Q39" i="3" s="1"/>
  <c r="L38" i="3"/>
  <c r="L37" i="3"/>
  <c r="K37" i="3"/>
  <c r="M37" i="3" s="1"/>
  <c r="L36" i="3"/>
  <c r="L35" i="3"/>
  <c r="K35" i="3"/>
  <c r="L34" i="3"/>
  <c r="L55" i="3" s="1"/>
  <c r="L33" i="3"/>
  <c r="P33" i="3" s="1"/>
  <c r="K33" i="3"/>
  <c r="M33" i="3"/>
  <c r="Q33" i="3" s="1"/>
  <c r="L32" i="3"/>
  <c r="K31" i="3"/>
  <c r="L30" i="3"/>
  <c r="P30" i="3" s="1"/>
  <c r="K30" i="3"/>
  <c r="M30" i="3" s="1"/>
  <c r="L29" i="3"/>
  <c r="M29" i="3" s="1"/>
  <c r="Q29" i="3" s="1"/>
  <c r="K29" i="3"/>
  <c r="L28" i="3"/>
  <c r="P28" i="3" s="1"/>
  <c r="K28" i="3"/>
  <c r="M28" i="3" s="1"/>
  <c r="Q28" i="3" s="1"/>
  <c r="K27" i="3"/>
  <c r="L26" i="3"/>
  <c r="K26" i="3"/>
  <c r="M26" i="3" s="1"/>
  <c r="L25" i="3"/>
  <c r="P25" i="3" s="1"/>
  <c r="K25" i="3"/>
  <c r="O25" i="3" s="1"/>
  <c r="L24" i="3"/>
  <c r="P24" i="3" s="1"/>
  <c r="K24" i="3"/>
  <c r="M24" i="3"/>
  <c r="Q24" i="3" s="1"/>
  <c r="K23" i="3"/>
  <c r="L22" i="3"/>
  <c r="K22" i="3"/>
  <c r="K21" i="3"/>
  <c r="M21" i="3" s="1"/>
  <c r="Q21" i="3" s="1"/>
  <c r="L20" i="3"/>
  <c r="K20" i="3"/>
  <c r="K19" i="3"/>
  <c r="M19" i="3" s="1"/>
  <c r="L18" i="3"/>
  <c r="K18" i="3"/>
  <c r="L17" i="3"/>
  <c r="K17" i="3"/>
  <c r="L16" i="3"/>
  <c r="K16" i="3"/>
  <c r="M16" i="3" s="1"/>
  <c r="Q16" i="3" s="1"/>
  <c r="K15" i="3"/>
  <c r="L14" i="3"/>
  <c r="K14" i="3"/>
  <c r="M14" i="3" s="1"/>
  <c r="L13" i="3"/>
  <c r="M13" i="3" s="1"/>
  <c r="K13" i="3"/>
  <c r="L12" i="3"/>
  <c r="P12" i="3" s="1"/>
  <c r="K12" i="3"/>
  <c r="M12" i="3" s="1"/>
  <c r="K11" i="3"/>
  <c r="M11" i="3" s="1"/>
  <c r="Q11" i="3" s="1"/>
  <c r="L10" i="3"/>
  <c r="P10" i="3" s="1"/>
  <c r="K10" i="3"/>
  <c r="O10" i="3" s="1"/>
  <c r="M10" i="3"/>
  <c r="K9" i="3"/>
  <c r="M9" i="3" s="1"/>
  <c r="O9" i="3" s="1"/>
  <c r="L8" i="3"/>
  <c r="M8" i="3" s="1"/>
  <c r="Q8" i="3" s="1"/>
  <c r="K8" i="3"/>
  <c r="O8" i="3" s="1"/>
  <c r="L7" i="3"/>
  <c r="K7" i="3"/>
  <c r="M52" i="28"/>
  <c r="M52" i="27"/>
  <c r="M52" i="26"/>
  <c r="M52" i="18"/>
  <c r="K52" i="25"/>
  <c r="M52" i="12"/>
  <c r="K52" i="12"/>
  <c r="M52" i="10"/>
  <c r="M25" i="32"/>
  <c r="M30" i="32"/>
  <c r="M33" i="32"/>
  <c r="M40" i="32"/>
  <c r="M42" i="32"/>
  <c r="K52" i="32"/>
  <c r="M10" i="32"/>
  <c r="M13" i="32"/>
  <c r="M18" i="32"/>
  <c r="M21" i="32"/>
  <c r="M26" i="32"/>
  <c r="M29" i="32"/>
  <c r="M34" i="32"/>
  <c r="M41" i="32"/>
  <c r="M48" i="32"/>
  <c r="M52" i="32"/>
  <c r="M52" i="8"/>
  <c r="M52" i="4"/>
  <c r="M52" i="6"/>
  <c r="K52" i="6"/>
  <c r="M35" i="3"/>
  <c r="M25" i="3"/>
  <c r="Q25" i="3" s="1"/>
  <c r="O35" i="3"/>
  <c r="P35" i="3"/>
  <c r="M50" i="3" l="1"/>
  <c r="Q50" i="3" s="1"/>
  <c r="M46" i="3"/>
  <c r="Q47" i="3"/>
  <c r="O47" i="3"/>
  <c r="K56" i="3"/>
  <c r="M44" i="3"/>
  <c r="P47" i="3"/>
  <c r="O51" i="3"/>
  <c r="M48" i="3"/>
  <c r="Q48" i="3" s="1"/>
  <c r="M49" i="3"/>
  <c r="P49" i="3" s="1"/>
  <c r="M34" i="3"/>
  <c r="M38" i="3"/>
  <c r="O38" i="3"/>
  <c r="M42" i="3"/>
  <c r="Q42" i="3" s="1"/>
  <c r="P37" i="3"/>
  <c r="O37" i="3"/>
  <c r="P39" i="3"/>
  <c r="P42" i="3"/>
  <c r="P38" i="3"/>
  <c r="K55" i="3"/>
  <c r="M32" i="3"/>
  <c r="O32" i="3"/>
  <c r="M36" i="3"/>
  <c r="K58" i="3"/>
  <c r="O40" i="3"/>
  <c r="M40" i="3"/>
  <c r="Q40" i="3" s="1"/>
  <c r="P40" i="3"/>
  <c r="O43" i="3"/>
  <c r="O33" i="3"/>
  <c r="M43" i="3"/>
  <c r="Q43" i="3" s="1"/>
  <c r="P41" i="3"/>
  <c r="K52" i="3"/>
  <c r="O39" i="3"/>
  <c r="Q19" i="3"/>
  <c r="O19" i="3"/>
  <c r="O26" i="3"/>
  <c r="Q26" i="3"/>
  <c r="M31" i="3"/>
  <c r="Q31" i="3" s="1"/>
  <c r="M23" i="3"/>
  <c r="Q23" i="3" s="1"/>
  <c r="L57" i="3"/>
  <c r="P21" i="3"/>
  <c r="P19" i="3"/>
  <c r="L58" i="3"/>
  <c r="P11" i="3"/>
  <c r="P9" i="3"/>
  <c r="P22" i="3"/>
  <c r="P26" i="3"/>
  <c r="O29" i="3"/>
  <c r="O31" i="3"/>
  <c r="Q13" i="3"/>
  <c r="O13" i="3"/>
  <c r="O23" i="3"/>
  <c r="O14" i="3"/>
  <c r="P14" i="3"/>
  <c r="P16" i="3"/>
  <c r="O30" i="3"/>
  <c r="Q30" i="3"/>
  <c r="O28" i="3"/>
  <c r="K54" i="3"/>
  <c r="L52" i="3"/>
  <c r="P13" i="3"/>
  <c r="M18" i="3"/>
  <c r="Q18" i="3" s="1"/>
  <c r="M20" i="3"/>
  <c r="O20" i="3" s="1"/>
  <c r="M27" i="3"/>
  <c r="Q27" i="3" s="1"/>
  <c r="P29" i="3"/>
  <c r="P8" i="3"/>
  <c r="O24" i="3"/>
  <c r="O11" i="3"/>
  <c r="K59" i="3"/>
  <c r="M15" i="3"/>
  <c r="M17" i="3"/>
  <c r="P17" i="3" s="1"/>
  <c r="M22" i="3"/>
  <c r="K57" i="3"/>
  <c r="O21" i="3"/>
  <c r="O16" i="3"/>
  <c r="O12" i="3"/>
  <c r="L59" i="3"/>
  <c r="L54" i="3"/>
  <c r="M7" i="3"/>
  <c r="Q9" i="3"/>
  <c r="Q10" i="3"/>
  <c r="Q14" i="3"/>
  <c r="Q12" i="3"/>
  <c r="M52" i="31"/>
  <c r="M52" i="22"/>
  <c r="M52" i="5"/>
  <c r="M9" i="19"/>
  <c r="K52" i="19"/>
  <c r="M7" i="19"/>
  <c r="M52" i="19" s="1"/>
  <c r="M56" i="3" l="1"/>
  <c r="Q44" i="3"/>
  <c r="Q46" i="3"/>
  <c r="P46" i="3"/>
  <c r="P44" i="3"/>
  <c r="O46" i="3"/>
  <c r="Q49" i="3"/>
  <c r="O49" i="3"/>
  <c r="O48" i="3"/>
  <c r="O50" i="3"/>
  <c r="O44" i="3"/>
  <c r="P48" i="3"/>
  <c r="P50" i="3"/>
  <c r="P32" i="3"/>
  <c r="Q32" i="3"/>
  <c r="M55" i="3"/>
  <c r="O42" i="3"/>
  <c r="Q34" i="3"/>
  <c r="P34" i="3"/>
  <c r="P36" i="3"/>
  <c r="O36" i="3"/>
  <c r="P43" i="3"/>
  <c r="O34" i="3"/>
  <c r="Q15" i="3"/>
  <c r="M58" i="3"/>
  <c r="P20" i="3"/>
  <c r="P27" i="3"/>
  <c r="Q22" i="3"/>
  <c r="O22" i="3"/>
  <c r="O18" i="3"/>
  <c r="Q17" i="3"/>
  <c r="O17" i="3"/>
  <c r="M57" i="3"/>
  <c r="Q20" i="3"/>
  <c r="P18" i="3"/>
  <c r="O27" i="3"/>
  <c r="O15" i="3"/>
  <c r="P15" i="3"/>
  <c r="P23" i="3"/>
  <c r="P31" i="3"/>
  <c r="M52" i="3"/>
  <c r="P7" i="3"/>
  <c r="M54" i="3"/>
  <c r="O7" i="3"/>
  <c r="M59" i="3"/>
  <c r="Q7" i="3"/>
</calcChain>
</file>

<file path=xl/sharedStrings.xml><?xml version="1.0" encoding="utf-8"?>
<sst xmlns="http://schemas.openxmlformats.org/spreadsheetml/2006/main" count="1659" uniqueCount="117">
  <si>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</si>
  <si>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</si>
  <si>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</si>
  <si>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</si>
  <si>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</si>
  <si>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</si>
  <si>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</si>
  <si>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</si>
  <si>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</si>
  <si>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</si>
  <si>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Γ</t>
  </si>
  <si>
    <t>Β</t>
  </si>
  <si>
    <t>Βιολογία</t>
  </si>
  <si>
    <t>Χημεία</t>
  </si>
  <si>
    <t>ΓΕΝΙΚΟ ΣΥΝΟΛΟ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</si>
  <si>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</si>
  <si>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</si>
  <si>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</si>
  <si>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</si>
  <si>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</si>
  <si>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</si>
  <si>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Μετωπικά (%)</t>
  </si>
  <si>
    <t>Με 
Επίδειξη (%)</t>
  </si>
  <si>
    <t>Ηλεκτροστατικές αλληλεπιδράσεις (1)</t>
  </si>
  <si>
    <t>Ο Νόμος του Ohm (2)</t>
  </si>
  <si>
    <t>Πειραματικός έλεγχος των νόμων του απλού εκκρεμούς (7)</t>
  </si>
  <si>
    <t>Η σημασία του φωτός για τη φωτοσύνθεση (4)</t>
  </si>
  <si>
    <t xml:space="preserve"> Η μεταφορά ουσιών στα φυτά (5)</t>
  </si>
  <si>
    <t>Διαχωρισμός μιγμάτων (4)</t>
  </si>
  <si>
    <t>Σύνδεση αντιστατών σε σειρά (4)</t>
  </si>
  <si>
    <t>Διάθλαση (12)</t>
  </si>
  <si>
    <t>Επίδραση των διαλυμάτων οξέων στα μέταλλα (1.5)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</si>
  <si>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</si>
  <si>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</si>
  <si>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</si>
  <si>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</si>
  <si>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r>
      <rPr>
        <b/>
        <u/>
        <sz val="12"/>
        <rFont val="Arial Greek"/>
        <charset val="161"/>
      </rPr>
      <t>* Διευκρίνιση</t>
    </r>
    <r>
      <rPr>
        <b/>
        <sz val="12"/>
        <rFont val="Arial Greek"/>
        <charset val="161"/>
      </rPr>
      <t xml:space="preserve">: να αναγραφεί ο σταθερός αριθμός των τμημάτων της Α', Β' ή Γ΄ τάξης του σχολείου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 Greek"/>
        <charset val="161"/>
      </rPr>
      <t>ΣΕ ΟΛΑ ΤΑ ΚΕΛΙΑ ΤΗΣ ΣΤΗΛΗΣ D</t>
    </r>
    <r>
      <rPr>
        <b/>
        <sz val="12"/>
        <rFont val="Arial Greek"/>
        <charset val="161"/>
      </rPr>
      <t xml:space="preserve"> </t>
    </r>
  </si>
  <si>
    <r>
      <t xml:space="preserve">Αριθμός των τμημάτων της τάξης </t>
    </r>
    <r>
      <rPr>
        <b/>
        <u/>
        <sz val="11"/>
        <rFont val="Arial Greek"/>
        <charset val="161"/>
      </rPr>
      <t>που πραγματοποίησαν την εργαστηριακή δραστηριότητα</t>
    </r>
  </si>
  <si>
    <r>
      <t xml:space="preserve">Αριθμός τμημάτων ανά τάξη του σχολείου </t>
    </r>
    <r>
      <rPr>
        <b/>
        <u/>
        <sz val="12"/>
        <rFont val="Arial Greek"/>
        <charset val="161"/>
      </rPr>
      <t>*</t>
    </r>
  </si>
  <si>
    <t>ΕΚΦΕ που ανήκει: ΚΑΡΔΙΤΣΑΣ</t>
  </si>
  <si>
    <t>ΣΥΝΟΛΟ ΓΥΜΝΑΣΙΩΝ: 19</t>
  </si>
  <si>
    <t>Το φαινόμενο του θερμοκηπίου υπερ-θερμαίνει</t>
  </si>
  <si>
    <t>Οι επιδράσεις της άσκησης στο ρυθμό της αναπνοής (14)</t>
  </si>
  <si>
    <t>B</t>
  </si>
  <si>
    <t>ΣΥΓΚΕΝΤΡΩΤΙΚΗ ΚΑΤΑΣΤΑΣΗ ΓΥΜΝΑΣΙΩΝ</t>
  </si>
  <si>
    <t>ΑΝΑΛΥΤΙΚΑ ΑΝΑ ΜΑΘΗΜΑ ΚΑΙ ΑΝΑ ΤΑΞΗ</t>
  </si>
  <si>
    <t>Α΄</t>
  </si>
  <si>
    <t>ΣΥΝ (%)</t>
  </si>
  <si>
    <t>Γ΄</t>
  </si>
  <si>
    <t>Σύνδεση αντιστατών παράλληλα(5)</t>
  </si>
  <si>
    <t>Διακοπή και βραχυκύκλωμα (6)</t>
  </si>
  <si>
    <t>Μελέτη κυμάτων (9)</t>
  </si>
  <si>
    <t>Μέτρηση εμβαδού επιφάνειας (1)</t>
  </si>
  <si>
    <t>Β΄</t>
  </si>
  <si>
    <t>Μέτρηση όγκου σώματος (2)</t>
  </si>
  <si>
    <t>Μέτρηση πυκνότητας (3 &amp; 4)</t>
  </si>
  <si>
    <t>Μέτρηση δύναμης - Νόμος του HOOKE (10)</t>
  </si>
  <si>
    <t>Άνωση - Αρχή του Αρχιμήδη (12)</t>
  </si>
  <si>
    <t>Μετρήσεις μήκους - Η μέση τιμή</t>
  </si>
  <si>
    <t>Μετρήσεις χρόνου - Η ακρίβεια</t>
  </si>
  <si>
    <t>Μετρήσεις μάζας - Τα διαγράμματα</t>
  </si>
  <si>
    <t>Μετρήσεις θερμοκρασίας- Η βαθμονόμηση</t>
  </si>
  <si>
    <t>Από τη θερμότητα στη θερμοκρασία - Η θερμική ισορροπία</t>
  </si>
  <si>
    <t>Οι αλλαγές κατάστασης του νερού - Ο «κύκλος» του νερού</t>
  </si>
  <si>
    <t>Η διαστολή και συστολή του νερού - Μια φυσική «ανωμαλία»</t>
  </si>
  <si>
    <t>Το φως θερμαίνει - «ψυχρά» και «θερμά» χρώματα</t>
  </si>
  <si>
    <t>Το ηλεκτρικό βραχυ-κύκλωμα - Κίνδυνοι και «ασφάλεια»</t>
  </si>
  <si>
    <t>Από τον ηλεκτρισμό στο μαγνητισμό - Ο ηλεκτρικός (ιδιο-)κινητήρας</t>
  </si>
  <si>
    <t>Από το μαγνητισμό στον ηλεκτρισμό - Η ηλεκτρική (ιδιο-)γεννήτρια</t>
  </si>
  <si>
    <t>Εργαστηριακή άσκηση μικροσκοπίου με χρήση νωπών και μόνιμων παρασκευασμάτων</t>
  </si>
  <si>
    <t>Παρατήρηση φυτικών και ζωικών ιστών (4)</t>
  </si>
  <si>
    <t>Απομόνωση νουκλεϊκών οξέων (10)</t>
  </si>
  <si>
    <t>Καταγραφή του πληθυσμού σε ένα οικοσύστημα (5-εργαστηριακός οδηγός Γ’ Γυμνασίου)</t>
  </si>
  <si>
    <t>Μέτρηση του ρυθμού αποικοδόμησης του χαρτιού (6-εργαστηριακός οδηγός Γ’ Γυμνασίου)</t>
  </si>
  <si>
    <t>Παρατήρηση πρωτοζώων (2-εργαστηριακός οδηγός Γ’ Γυμνασίου )</t>
  </si>
  <si>
    <t>Παρατήρηση βακτηρίων (3-εργαστηριακός οδηγός Γ’ Γυμνασίου)</t>
  </si>
  <si>
    <t>Μικροσκοπική παρατήρηση φυτικών κυττάρων (1)</t>
  </si>
  <si>
    <t>Μικροσκοπική παρατήρηση ζωικών κυττάρων (2)</t>
  </si>
  <si>
    <t xml:space="preserve">Μέτρηση του pH των διαλυμάτων ορισμένων οξέων με πεχαμετρικό χαρτί (1.1) </t>
  </si>
  <si>
    <t>Βασικές ιδιότητες διαλυμάτων καθημερινής χρήσης (2.1)</t>
  </si>
  <si>
    <t>ΕΡΓΑΣΤΗΡΙΑΚΕΣ ΔΡΑΣΤΗΡΙΟΤΗΤΕΣ ΠΕΡΑΝ ΤΩΝ ΠΡΟΒΛΕΠΟΜΕΝΩΝ</t>
  </si>
  <si>
    <t>Παρασκευή διαλυμάτων και υπολογισμός της περιεκτικότητας στα εκατό βάρος προς όγκο (% w/v) - Αραίωση</t>
  </si>
  <si>
    <t>Ενεργειακή μελέτη ηλεκτρικού κυκλώματος με τη βοήθεια Τ.Π.Ε</t>
  </si>
  <si>
    <t>Μελέτη κίνησης με τη βοήθεια ηλ. χρονομετρητή</t>
  </si>
  <si>
    <r>
      <t>Ηλεκτρολυτική διάσπαση του H</t>
    </r>
    <r>
      <rPr>
        <sz val="10"/>
        <rFont val="Arial"/>
        <family val="2"/>
        <charset val="161"/>
      </rPr>
      <t>2</t>
    </r>
    <r>
      <rPr>
        <sz val="12"/>
        <rFont val="Arial"/>
        <family val="2"/>
        <charset val="161"/>
      </rPr>
      <t>O</t>
    </r>
  </si>
  <si>
    <t>ΧΗΜΕΙΑ Β΄ ΓΥΜΝΑΣΙΟΥ Η ηλεκτρόλυση</t>
  </si>
  <si>
    <r>
      <t xml:space="preserve">ΠΙΝΑΚΑΣ ΓΥΜΝΑΣΙΩΝ </t>
    </r>
    <r>
      <rPr>
        <b/>
        <u/>
        <sz val="16"/>
        <color indexed="10"/>
        <rFont val="Arial"/>
        <family val="2"/>
        <charset val="161"/>
      </rPr>
      <t>(συμπληρώνετε τα κελιά στις στήλες D εως J με αριθμούς)</t>
    </r>
  </si>
  <si>
    <t xml:space="preserve">Ε.Κ.Φ.Ε. στο οποίο υπάγεται: </t>
  </si>
  <si>
    <t>Όνομα Γυμνασίου: 6ο Γυμνάσιο Καρδίτσας</t>
  </si>
  <si>
    <r>
      <t>Αριθμός τμημάτων ανά τάξη της σχολικής μονάδας</t>
    </r>
    <r>
      <rPr>
        <b/>
        <sz val="12"/>
        <rFont val="Arial Greek"/>
        <charset val="161"/>
      </rPr>
      <t>*</t>
    </r>
  </si>
  <si>
    <r>
      <t>*</t>
    </r>
    <r>
      <rPr>
        <b/>
        <u/>
        <sz val="12"/>
        <rFont val="Arial Greek"/>
        <charset val="161"/>
      </rPr>
      <t>Διευκρίνιση</t>
    </r>
    <r>
      <rPr>
        <b/>
        <sz val="12"/>
        <rFont val="Arial Greek"/>
        <charset val="161"/>
      </rPr>
      <t xml:space="preserve">: Να αναγραφεί ο σταθερός αριθμός των τμημάτων της Α', Β' ή Γ΄ τάξης της σχολικής μονάδας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 Greek"/>
        <charset val="161"/>
      </rPr>
      <t>ΣΕ ΟΛΑ ΤΑ ΚΕΛΙΑ ΤΗΣ ΣΤΗΛΗΣ D</t>
    </r>
    <r>
      <rPr>
        <b/>
        <sz val="12"/>
        <rFont val="Arial Greek"/>
        <charset val="161"/>
      </rPr>
      <t xml:space="preserve">. </t>
    </r>
  </si>
  <si>
    <r>
      <t xml:space="preserve">Σε εφαρμογή του εγγράφου με αρ. πρωτ. Φ3/10848/Δ4/25-01-2016, με θέμα:Υποχρεωτικές εργαστηριακές δραστηριότητες μαθημάτων Φυσικών Επιστημών στα Γυμνάσια, Γενικά Λύκεια (ΓΕ.Λ.) και Επαγγελματικά Λύκεια (ΕΠΑ.Λ.) για το σχολικό έτος 2015-2016
</t>
    </r>
    <r>
      <rPr>
        <b/>
        <sz val="14"/>
        <color indexed="17"/>
        <rFont val="Arial"/>
        <family val="2"/>
        <charset val="161"/>
      </rPr>
      <t>Αναλυτική Κατάσταση Εργαστηριακών Δραστηριοτήτων για το σχολικό έτος 2015-2016</t>
    </r>
    <r>
      <rPr>
        <b/>
        <sz val="14"/>
        <color indexed="8"/>
        <rFont val="Arial"/>
        <family val="2"/>
        <charset val="161"/>
      </rPr>
      <t xml:space="preserve">  </t>
    </r>
  </si>
  <si>
    <t>Όνομα Γυμνασίου: ΕΣΠΕΡΙΝΟ ΓΥΜΝΑΣΙΟ - ΛΥΚΕΙΑΚΕΣ ΤΑΞΕΙΣ ΚΑΡΔΙΤΣΑΣ</t>
  </si>
  <si>
    <t>Όνομα Γυμνασίου: 7ο Γυμνάσιο Καρδίτσας</t>
  </si>
  <si>
    <t>Όνομα Γυμνασίου: 5ο Γυμνάσιο Καρδίτσας</t>
  </si>
  <si>
    <t>Όνομα Γυμνασίου: 4ο Γυμνάσιο Καρδίτσας</t>
  </si>
  <si>
    <t>Όνομα Γυμνασίου: 3ο Γυμνάσιο Καρδίτσας</t>
  </si>
  <si>
    <t>Όνομα Γυμνασίου: 2ο Γυμνάσιο Καρδίτσας</t>
  </si>
  <si>
    <t>Όνομα Γυμνασίου: 1ο Γυμνάσιο Καρδίτσας</t>
  </si>
  <si>
    <t>ΣΎΝΘΕΣΗ ΔΥΝΑΜΕΩΝ</t>
  </si>
  <si>
    <t>ΤΡΙΤΟΣ ΝΟΜΟΣ ΝΕΥΤΩΝΑ</t>
  </si>
  <si>
    <t>ΠΙΕΣΗ ΚΑΙ ΔΥΝΑΜΗ</t>
  </si>
  <si>
    <t>ΥΔΡΟΣΤΑΤΙΚΗ ΠΙΕΣΗ</t>
  </si>
  <si>
    <t>ΑΤΜΟΣΦΑΙΡΙΚΗ ΠΙΕΣΗ</t>
  </si>
  <si>
    <t>ΑΡΧΗ ΠΑΣΚΑΛ</t>
  </si>
  <si>
    <t>Όνομα Γυμνασίου: Γ/ΣΙΟ ΙΤΕΑΣ ΚΑΡΔΙΤΣΑΣ</t>
  </si>
  <si>
    <t>Όνομα Γυμνασίου: ΚΕΔΡΟΥ</t>
  </si>
  <si>
    <t>Όνομα Γυμνασίου: ΛΕΟΝΤΑΡΙΟΥ</t>
  </si>
  <si>
    <t>Όνομα Γυμνασίου: ΜΑΓΟΥΛΑ</t>
  </si>
  <si>
    <t>Όνομα Γυμνασίου: ΓΥΜΝΑΣΙΟ ΜΑΤΑΡΑΓΚΑΣ</t>
  </si>
  <si>
    <t>Όνομα Γυμνασίου: ΓΥΜΝΑΣΙΟ ΜΗΤΡΟΠΟΛΗΣ</t>
  </si>
  <si>
    <t>Όνομα Γυμνασίου: ΜΟΥΣΙΚΟ ΓΥΜΝΑΣΙΟ</t>
  </si>
  <si>
    <t>Όνομα Γυμνασίου: 1ο Γυμνάσιο Μουζακίου</t>
  </si>
  <si>
    <t>Όνομα Γυμνασίου: Γυμνάσιο Παλαμά</t>
  </si>
  <si>
    <t>Όνομα Γυμνασίου: Γυμνάσιο Προαστίου</t>
  </si>
  <si>
    <t>Όνομα Γυμνασίου: 1ο ΓΥΜΝΑΣΙΟ ΣΟΦΑΔΩΝ</t>
  </si>
  <si>
    <r>
      <t xml:space="preserve">ΠΙΝΑΚΑΣ ΓΥΜΝΑΣΙΩΝ σχ. έτους 2015-16  </t>
    </r>
    <r>
      <rPr>
        <b/>
        <u/>
        <sz val="16"/>
        <color indexed="10"/>
        <rFont val="Arial"/>
        <family val="2"/>
        <charset val="161"/>
      </rPr>
      <t xml:space="preserve">(συμπληρώνετε τα κελιά στις στήλες D εως J με αριθμούς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</si>
</sst>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"/>
      <charset val="161"/>
    </font>
    <font>
      <sz val="10"/>
      <name val="Arial"/>
      <charset val="161"/>
    </font>
    <font>
      <sz val="11"/>
      <name val="Arial Greek"/>
      <family val="2"/>
      <charset val="161"/>
    </font>
    <font>
      <b/>
      <sz val="16"/>
      <color indexed="12"/>
      <name val="Arial"/>
      <family val="2"/>
      <charset val="161"/>
    </font>
    <font>
      <b/>
      <sz val="14"/>
      <color indexed="10"/>
      <name val="Arial"/>
      <family val="2"/>
      <charset val="161"/>
    </font>
    <font>
      <sz val="9"/>
      <name val="Arial Greek"/>
      <family val="2"/>
      <charset val="161"/>
    </font>
    <font>
      <sz val="9"/>
      <name val="Arial"/>
      <family val="2"/>
      <charset val="161"/>
    </font>
    <font>
      <sz val="10"/>
      <color indexed="12"/>
      <name val="Arial Greek"/>
      <family val="2"/>
      <charset val="161"/>
    </font>
    <font>
      <b/>
      <sz val="14"/>
      <name val="Arial Greek"/>
      <charset val="161"/>
    </font>
    <font>
      <b/>
      <sz val="16"/>
      <name val="Arial"/>
      <family val="2"/>
      <charset val="161"/>
    </font>
    <font>
      <sz val="10"/>
      <name val="Arial"/>
      <family val="2"/>
      <charset val="161"/>
    </font>
    <font>
      <b/>
      <sz val="14"/>
      <name val="Arial Greek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u/>
      <sz val="16"/>
      <name val="Arial"/>
      <family val="2"/>
      <charset val="161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12"/>
      <name val="Arial Greek"/>
      <charset val="161"/>
    </font>
    <font>
      <b/>
      <u/>
      <sz val="16"/>
      <color indexed="10"/>
      <name val="Arial"/>
      <family val="2"/>
      <charset val="161"/>
    </font>
    <font>
      <b/>
      <sz val="16"/>
      <color indexed="17"/>
      <name val="Arial"/>
      <family val="2"/>
      <charset val="161"/>
    </font>
    <font>
      <sz val="10"/>
      <name val="Arial"/>
      <family val="2"/>
      <charset val="161"/>
    </font>
    <font>
      <sz val="12"/>
      <color indexed="8"/>
      <name val="Arial"/>
      <family val="2"/>
      <charset val="161"/>
    </font>
    <font>
      <b/>
      <u/>
      <sz val="11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0"/>
      <color indexed="12"/>
      <name val="Arial"/>
      <family val="2"/>
      <charset val="161"/>
    </font>
    <font>
      <b/>
      <u/>
      <sz val="12"/>
      <name val="Arial Greek"/>
      <charset val="161"/>
    </font>
    <font>
      <b/>
      <sz val="11"/>
      <name val="Arial Greek"/>
      <family val="2"/>
      <charset val="161"/>
    </font>
    <font>
      <b/>
      <sz val="14"/>
      <name val="Cambria"/>
      <family val="1"/>
      <charset val="161"/>
    </font>
    <font>
      <sz val="10"/>
      <name val="Arial"/>
      <charset val="161"/>
    </font>
    <font>
      <u/>
      <sz val="10"/>
      <name val="Arial"/>
      <family val="2"/>
      <charset val="161"/>
    </font>
    <font>
      <b/>
      <sz val="14"/>
      <color indexed="8"/>
      <name val="Arial"/>
      <family val="2"/>
      <charset val="161"/>
    </font>
    <font>
      <b/>
      <sz val="14"/>
      <color indexed="17"/>
      <name val="Arial"/>
      <family val="2"/>
      <charset val="161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51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80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43" fillId="38" borderId="1" applyNumberFormat="0" applyAlignment="0" applyProtection="0"/>
    <xf numFmtId="0" fontId="43" fillId="39" borderId="1" applyNumberFormat="0" applyAlignment="0" applyProtection="0"/>
    <xf numFmtId="0" fontId="30" fillId="40" borderId="2" applyNumberFormat="0" applyAlignment="0" applyProtection="0"/>
    <xf numFmtId="0" fontId="30" fillId="41" borderId="2" applyNumberFormat="0" applyAlignment="0" applyProtection="0"/>
    <xf numFmtId="0" fontId="3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12" borderId="1" applyNumberFormat="0" applyAlignment="0" applyProtection="0"/>
    <xf numFmtId="0" fontId="29" fillId="13" borderId="1" applyNumberFormat="0" applyAlignment="0" applyProtection="0"/>
    <xf numFmtId="0" fontId="40" fillId="0" borderId="6" applyNumberFormat="0" applyFill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10" fillId="0" borderId="0"/>
    <xf numFmtId="0" fontId="10" fillId="44" borderId="7" applyNumberFormat="0" applyFont="0" applyAlignment="0" applyProtection="0"/>
    <xf numFmtId="0" fontId="24" fillId="44" borderId="7" applyNumberFormat="0" applyFont="0" applyAlignment="0" applyProtection="0"/>
    <xf numFmtId="0" fontId="48" fillId="44" borderId="7" applyNumberFormat="0" applyFont="0" applyAlignment="0" applyProtection="0"/>
    <xf numFmtId="0" fontId="10" fillId="45" borderId="7" applyNumberFormat="0" applyAlignment="0" applyProtection="0"/>
    <xf numFmtId="0" fontId="31" fillId="38" borderId="8" applyNumberFormat="0" applyAlignment="0" applyProtection="0"/>
    <xf numFmtId="0" fontId="31" fillId="39" borderId="8" applyNumberFormat="0" applyAlignment="0" applyProtection="0"/>
    <xf numFmtId="0" fontId="42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/>
    <xf numFmtId="0" fontId="24" fillId="0" borderId="0"/>
    <xf numFmtId="0" fontId="10" fillId="0" borderId="0"/>
  </cellStyleXfs>
  <cellXfs count="390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6" fillId="0" borderId="0" xfId="0" applyFont="1"/>
    <xf numFmtId="0" fontId="1" fillId="0" borderId="0" xfId="0" applyFont="1"/>
    <xf numFmtId="0" fontId="1" fillId="0" borderId="1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6" fillId="47" borderId="10" xfId="0" applyFont="1" applyFill="1" applyBorder="1" applyAlignment="1">
      <alignment horizontal="center" vertical="center"/>
    </xf>
    <xf numFmtId="0" fontId="16" fillId="48" borderId="10" xfId="0" applyFont="1" applyFill="1" applyBorder="1" applyAlignment="1">
      <alignment horizontal="center" vertical="center"/>
    </xf>
    <xf numFmtId="0" fontId="2" fillId="49" borderId="10" xfId="0" applyFont="1" applyFill="1" applyBorder="1" applyAlignment="1" applyProtection="1">
      <alignment horizontal="center" vertical="center" textRotation="90" wrapText="1"/>
      <protection locked="0"/>
    </xf>
    <xf numFmtId="0" fontId="2" fillId="49" borderId="14" xfId="0" applyFont="1" applyFill="1" applyBorder="1" applyAlignment="1" applyProtection="1">
      <alignment horizontal="center" vertical="center" textRotation="90"/>
      <protection locked="0"/>
    </xf>
    <xf numFmtId="0" fontId="2" fillId="50" borderId="10" xfId="0" applyFont="1" applyFill="1" applyBorder="1" applyAlignment="1" applyProtection="1">
      <alignment horizontal="center" vertical="center" textRotation="90"/>
      <protection locked="0"/>
    </xf>
    <xf numFmtId="0" fontId="2" fillId="50" borderId="10" xfId="0" applyFont="1" applyFill="1" applyBorder="1" applyAlignment="1" applyProtection="1">
      <alignment horizontal="center" vertical="center" textRotation="90" wrapText="1"/>
      <protection locked="0"/>
    </xf>
    <xf numFmtId="0" fontId="2" fillId="51" borderId="10" xfId="0" applyFont="1" applyFill="1" applyBorder="1" applyAlignment="1" applyProtection="1">
      <alignment horizontal="center" vertical="center" textRotation="90"/>
      <protection locked="0"/>
    </xf>
    <xf numFmtId="0" fontId="2" fillId="51" borderId="10" xfId="0" applyFont="1" applyFill="1" applyBorder="1" applyAlignment="1" applyProtection="1">
      <alignment horizontal="center" vertical="center" textRotation="90" wrapText="1"/>
      <protection locked="0"/>
    </xf>
    <xf numFmtId="0" fontId="2" fillId="52" borderId="10" xfId="0" applyFont="1" applyFill="1" applyBorder="1" applyAlignment="1" applyProtection="1">
      <alignment horizontal="center" vertical="center" textRotation="90"/>
      <protection locked="0"/>
    </xf>
    <xf numFmtId="0" fontId="2" fillId="52" borderId="10" xfId="0" applyFont="1" applyFill="1" applyBorder="1" applyAlignment="1" applyProtection="1">
      <alignment horizontal="center" vertical="center" textRotation="90" wrapText="1"/>
      <protection locked="0"/>
    </xf>
    <xf numFmtId="0" fontId="17" fillId="0" borderId="0" xfId="0" applyFont="1"/>
    <xf numFmtId="0" fontId="0" fillId="0" borderId="10" xfId="0" applyBorder="1" applyAlignment="1">
      <alignment horizontal="center" vertical="center"/>
    </xf>
    <xf numFmtId="0" fontId="0" fillId="0" borderId="0" xfId="0" applyBorder="1"/>
    <xf numFmtId="0" fontId="17" fillId="0" borderId="0" xfId="0" applyFont="1" applyBorder="1"/>
    <xf numFmtId="0" fontId="0" fillId="0" borderId="0" xfId="0" applyAlignment="1"/>
    <xf numFmtId="0" fontId="4" fillId="0" borderId="15" xfId="0" applyFont="1" applyBorder="1" applyAlignment="1" applyProtection="1">
      <protection locked="0"/>
    </xf>
    <xf numFmtId="0" fontId="16" fillId="47" borderId="16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17" xfId="0" applyBorder="1"/>
    <xf numFmtId="0" fontId="0" fillId="53" borderId="10" xfId="0" applyFill="1" applyBorder="1" applyAlignment="1" applyProtection="1">
      <alignment horizontal="center" vertical="center"/>
      <protection locked="0"/>
    </xf>
    <xf numFmtId="0" fontId="0" fillId="53" borderId="10" xfId="0" applyFill="1" applyBorder="1" applyAlignment="1">
      <alignment horizontal="center" vertical="center"/>
    </xf>
    <xf numFmtId="0" fontId="5" fillId="54" borderId="10" xfId="0" applyFont="1" applyFill="1" applyBorder="1" applyAlignment="1" applyProtection="1">
      <alignment horizontal="center" vertical="center"/>
      <protection locked="0"/>
    </xf>
    <xf numFmtId="0" fontId="5" fillId="54" borderId="10" xfId="0" applyFont="1" applyFill="1" applyBorder="1" applyAlignment="1" applyProtection="1">
      <alignment horizontal="center" vertical="center" wrapText="1"/>
      <protection locked="0"/>
    </xf>
    <xf numFmtId="0" fontId="26" fillId="49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46" borderId="19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/>
    </xf>
    <xf numFmtId="0" fontId="10" fillId="53" borderId="10" xfId="0" applyFont="1" applyFill="1" applyBorder="1" applyAlignment="1" applyProtection="1">
      <alignment horizontal="center"/>
      <protection locked="0"/>
    </xf>
    <xf numFmtId="0" fontId="10" fillId="53" borderId="10" xfId="0" applyFont="1" applyFill="1" applyBorder="1" applyAlignment="1">
      <alignment horizontal="center"/>
    </xf>
    <xf numFmtId="0" fontId="10" fillId="53" borderId="10" xfId="0" applyFont="1" applyFill="1" applyBorder="1"/>
    <xf numFmtId="0" fontId="10" fillId="0" borderId="10" xfId="0" applyFont="1" applyBorder="1" applyProtection="1">
      <protection locked="0"/>
    </xf>
    <xf numFmtId="0" fontId="10" fillId="0" borderId="10" xfId="0" applyFont="1" applyBorder="1"/>
    <xf numFmtId="0" fontId="10" fillId="0" borderId="19" xfId="0" applyFont="1" applyBorder="1" applyProtection="1">
      <protection locked="0"/>
    </xf>
    <xf numFmtId="0" fontId="10" fillId="53" borderId="21" xfId="0" applyFont="1" applyFill="1" applyBorder="1" applyAlignment="1" applyProtection="1">
      <alignment horizontal="center"/>
      <protection locked="0"/>
    </xf>
    <xf numFmtId="0" fontId="10" fillId="53" borderId="21" xfId="0" applyFont="1" applyFill="1" applyBorder="1" applyAlignment="1">
      <alignment horizontal="center"/>
    </xf>
    <xf numFmtId="0" fontId="10" fillId="53" borderId="21" xfId="0" applyFont="1" applyFill="1" applyBorder="1"/>
    <xf numFmtId="0" fontId="10" fillId="0" borderId="20" xfId="0" applyFont="1" applyBorder="1" applyProtection="1">
      <protection locked="0"/>
    </xf>
    <xf numFmtId="0" fontId="10" fillId="46" borderId="19" xfId="0" applyFont="1" applyFill="1" applyBorder="1" applyProtection="1">
      <protection locked="0"/>
    </xf>
    <xf numFmtId="0" fontId="10" fillId="46" borderId="20" xfId="0" applyFont="1" applyFill="1" applyBorder="1" applyAlignment="1" applyProtection="1">
      <alignment horizontal="center"/>
      <protection locked="0"/>
    </xf>
    <xf numFmtId="0" fontId="10" fillId="53" borderId="20" xfId="0" applyFont="1" applyFill="1" applyBorder="1" applyAlignment="1" applyProtection="1">
      <alignment horizontal="center"/>
      <protection locked="0"/>
    </xf>
    <xf numFmtId="0" fontId="10" fillId="53" borderId="22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55" borderId="23" xfId="0" applyFont="1" applyFill="1" applyBorder="1" applyAlignment="1">
      <alignment horizontal="center" vertical="center"/>
    </xf>
    <xf numFmtId="0" fontId="0" fillId="56" borderId="20" xfId="0" applyFont="1" applyFill="1" applyBorder="1" applyAlignment="1" applyProtection="1">
      <alignment horizontal="center"/>
      <protection locked="0"/>
    </xf>
    <xf numFmtId="0" fontId="0" fillId="56" borderId="20" xfId="0" applyFont="1" applyFill="1" applyBorder="1" applyAlignment="1">
      <alignment horizontal="center"/>
    </xf>
    <xf numFmtId="0" fontId="0" fillId="56" borderId="20" xfId="0" applyFont="1" applyFill="1" applyBorder="1"/>
    <xf numFmtId="0" fontId="48" fillId="53" borderId="10" xfId="0" applyFont="1" applyFill="1" applyBorder="1" applyAlignment="1" applyProtection="1">
      <alignment horizontal="center"/>
      <protection locked="0"/>
    </xf>
    <xf numFmtId="0" fontId="48" fillId="53" borderId="10" xfId="0" applyFont="1" applyFill="1" applyBorder="1" applyAlignment="1">
      <alignment horizontal="center"/>
    </xf>
    <xf numFmtId="0" fontId="48" fillId="53" borderId="10" xfId="0" applyFont="1" applyFill="1" applyBorder="1"/>
    <xf numFmtId="0" fontId="48" fillId="0" borderId="2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/>
    <xf numFmtId="0" fontId="48" fillId="0" borderId="0" xfId="0" applyFont="1"/>
    <xf numFmtId="0" fontId="10" fillId="53" borderId="24" xfId="0" applyFont="1" applyFill="1" applyBorder="1" applyAlignment="1" applyProtection="1">
      <alignment horizontal="center"/>
      <protection locked="0"/>
    </xf>
    <xf numFmtId="0" fontId="10" fillId="53" borderId="14" xfId="0" applyFont="1" applyFill="1" applyBorder="1" applyAlignment="1" applyProtection="1">
      <alignment horizontal="center"/>
      <protection locked="0"/>
    </xf>
    <xf numFmtId="0" fontId="0" fillId="53" borderId="17" xfId="0" applyFill="1" applyBorder="1" applyAlignment="1">
      <alignment horizontal="center" vertical="center"/>
    </xf>
    <xf numFmtId="0" fontId="0" fillId="50" borderId="10" xfId="0" applyFill="1" applyBorder="1" applyAlignment="1">
      <alignment horizontal="center" vertical="center"/>
    </xf>
    <xf numFmtId="0" fontId="0" fillId="52" borderId="10" xfId="0" applyFill="1" applyBorder="1" applyAlignment="1">
      <alignment horizontal="center" vertical="center"/>
    </xf>
    <xf numFmtId="0" fontId="0" fillId="51" borderId="10" xfId="0" applyFill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56" borderId="19" xfId="0" applyFont="1" applyFill="1" applyBorder="1" applyAlignment="1" applyProtection="1">
      <alignment horizontal="center"/>
      <protection locked="0"/>
    </xf>
    <xf numFmtId="0" fontId="0" fillId="56" borderId="19" xfId="0" applyFont="1" applyFill="1" applyBorder="1" applyAlignment="1">
      <alignment horizontal="center"/>
    </xf>
    <xf numFmtId="0" fontId="0" fillId="56" borderId="19" xfId="0" applyFont="1" applyFill="1" applyBorder="1"/>
    <xf numFmtId="0" fontId="0" fillId="57" borderId="19" xfId="0" applyFont="1" applyFill="1" applyBorder="1" applyProtection="1">
      <protection locked="0"/>
    </xf>
    <xf numFmtId="0" fontId="0" fillId="57" borderId="19" xfId="0" applyFont="1" applyFill="1" applyBorder="1" applyAlignment="1" applyProtection="1">
      <alignment horizontal="center"/>
      <protection locked="0"/>
    </xf>
    <xf numFmtId="0" fontId="0" fillId="57" borderId="20" xfId="0" applyFont="1" applyFill="1" applyBorder="1" applyAlignment="1" applyProtection="1">
      <alignment horizontal="center"/>
      <protection locked="0"/>
    </xf>
    <xf numFmtId="0" fontId="0" fillId="56" borderId="24" xfId="0" applyFont="1" applyFill="1" applyBorder="1" applyAlignment="1" applyProtection="1">
      <alignment horizontal="center"/>
      <protection locked="0"/>
    </xf>
    <xf numFmtId="0" fontId="0" fillId="56" borderId="22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/>
    </xf>
    <xf numFmtId="0" fontId="0" fillId="0" borderId="20" xfId="0" applyFont="1" applyBorder="1"/>
    <xf numFmtId="0" fontId="10" fillId="0" borderId="10" xfId="0" applyFont="1" applyBorder="1" applyAlignment="1" applyProtection="1">
      <alignment horizontal="center" vertical="center"/>
      <protection locked="0"/>
    </xf>
    <xf numFmtId="0" fontId="10" fillId="53" borderId="10" xfId="0" applyFont="1" applyFill="1" applyBorder="1" applyAlignment="1" applyProtection="1">
      <alignment horizontal="center" vertical="center"/>
      <protection locked="0"/>
    </xf>
    <xf numFmtId="0" fontId="10" fillId="53" borderId="10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53" borderId="21" xfId="0" applyFont="1" applyFill="1" applyBorder="1" applyAlignment="1" applyProtection="1">
      <alignment horizontal="center" vertical="center"/>
      <protection locked="0"/>
    </xf>
    <xf numFmtId="0" fontId="10" fillId="53" borderId="21" xfId="0" applyFont="1" applyFill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6" borderId="19" xfId="0" applyFont="1" applyFill="1" applyBorder="1" applyAlignment="1" applyProtection="1">
      <alignment horizontal="center" vertical="center"/>
      <protection locked="0"/>
    </xf>
    <xf numFmtId="0" fontId="10" fillId="46" borderId="20" xfId="0" applyFont="1" applyFill="1" applyBorder="1" applyAlignment="1" applyProtection="1">
      <alignment horizontal="center" vertical="center"/>
      <protection locked="0"/>
    </xf>
    <xf numFmtId="0" fontId="10" fillId="53" borderId="24" xfId="0" applyFont="1" applyFill="1" applyBorder="1" applyAlignment="1" applyProtection="1">
      <alignment horizontal="center" vertical="center"/>
      <protection locked="0"/>
    </xf>
    <xf numFmtId="0" fontId="10" fillId="53" borderId="22" xfId="0" applyFont="1" applyFill="1" applyBorder="1" applyAlignment="1" applyProtection="1">
      <alignment horizontal="center" vertical="center"/>
      <protection locked="0"/>
    </xf>
    <xf numFmtId="0" fontId="10" fillId="53" borderId="14" xfId="0" applyFont="1" applyFill="1" applyBorder="1" applyAlignment="1" applyProtection="1">
      <alignment horizontal="center" vertical="center"/>
      <protection locked="0"/>
    </xf>
    <xf numFmtId="0" fontId="10" fillId="53" borderId="20" xfId="0" applyFont="1" applyFill="1" applyBorder="1" applyAlignment="1" applyProtection="1">
      <alignment horizontal="center" vertical="center"/>
      <protection locked="0"/>
    </xf>
    <xf numFmtId="0" fontId="10" fillId="53" borderId="17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/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0" xfId="0" applyNumberFormat="1" applyBorder="1"/>
    <xf numFmtId="0" fontId="48" fillId="0" borderId="10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>
      <alignment horizontal="justify"/>
    </xf>
    <xf numFmtId="0" fontId="25" fillId="0" borderId="10" xfId="0" applyFont="1" applyBorder="1"/>
    <xf numFmtId="0" fontId="19" fillId="0" borderId="15" xfId="0" applyFont="1" applyBorder="1" applyAlignment="1" applyProtection="1">
      <alignment vertical="center" wrapText="1"/>
      <protection locked="0"/>
    </xf>
    <xf numFmtId="0" fontId="48" fillId="0" borderId="19" xfId="0" applyFont="1" applyBorder="1" applyAlignment="1" applyProtection="1">
      <alignment horizontal="center"/>
      <protection locked="0"/>
    </xf>
    <xf numFmtId="0" fontId="48" fillId="53" borderId="21" xfId="0" applyFont="1" applyFill="1" applyBorder="1" applyAlignment="1" applyProtection="1">
      <alignment horizontal="center"/>
      <protection locked="0"/>
    </xf>
    <xf numFmtId="0" fontId="48" fillId="53" borderId="21" xfId="0" applyFont="1" applyFill="1" applyBorder="1" applyAlignment="1">
      <alignment horizontal="center"/>
    </xf>
    <xf numFmtId="0" fontId="48" fillId="53" borderId="21" xfId="0" applyFont="1" applyFill="1" applyBorder="1"/>
    <xf numFmtId="0" fontId="19" fillId="0" borderId="15" xfId="0" applyFont="1" applyBorder="1" applyAlignment="1" applyProtection="1">
      <alignment vertical="center"/>
      <protection locked="0"/>
    </xf>
    <xf numFmtId="0" fontId="48" fillId="0" borderId="20" xfId="0" applyFont="1" applyBorder="1" applyAlignment="1" applyProtection="1">
      <alignment horizontal="center"/>
      <protection locked="0"/>
    </xf>
    <xf numFmtId="0" fontId="48" fillId="46" borderId="19" xfId="0" applyFont="1" applyFill="1" applyBorder="1" applyAlignment="1" applyProtection="1">
      <alignment horizontal="center"/>
      <protection locked="0"/>
    </xf>
    <xf numFmtId="0" fontId="48" fillId="46" borderId="20" xfId="0" applyFont="1" applyFill="1" applyBorder="1" applyAlignment="1" applyProtection="1">
      <alignment horizontal="center"/>
      <protection locked="0"/>
    </xf>
    <xf numFmtId="0" fontId="48" fillId="53" borderId="24" xfId="0" applyFont="1" applyFill="1" applyBorder="1" applyAlignment="1" applyProtection="1">
      <alignment horizontal="center"/>
      <protection locked="0"/>
    </xf>
    <xf numFmtId="0" fontId="48" fillId="53" borderId="22" xfId="0" applyFont="1" applyFill="1" applyBorder="1" applyAlignment="1" applyProtection="1">
      <alignment horizontal="center"/>
      <protection locked="0"/>
    </xf>
    <xf numFmtId="0" fontId="48" fillId="0" borderId="10" xfId="0" applyFont="1" applyBorder="1" applyAlignment="1">
      <alignment horizontal="center"/>
    </xf>
    <xf numFmtId="0" fontId="48" fillId="0" borderId="10" xfId="0" applyFont="1" applyBorder="1"/>
    <xf numFmtId="0" fontId="48" fillId="53" borderId="37" xfId="0" applyFont="1" applyFill="1" applyBorder="1" applyAlignment="1" applyProtection="1">
      <alignment horizontal="center"/>
      <protection locked="0"/>
    </xf>
    <xf numFmtId="0" fontId="48" fillId="53" borderId="14" xfId="0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0" fillId="53" borderId="10" xfId="0" applyFill="1" applyBorder="1" applyAlignment="1" applyProtection="1">
      <alignment horizontal="center"/>
      <protection locked="0"/>
    </xf>
    <xf numFmtId="0" fontId="0" fillId="53" borderId="10" xfId="0" applyFill="1" applyBorder="1" applyAlignment="1">
      <alignment horizontal="center"/>
    </xf>
    <xf numFmtId="0" fontId="0" fillId="53" borderId="10" xfId="0" applyFill="1" applyBorder="1"/>
    <xf numFmtId="0" fontId="0" fillId="46" borderId="10" xfId="0" applyFill="1" applyBorder="1" applyAlignment="1">
      <alignment horizontal="center"/>
    </xf>
    <xf numFmtId="0" fontId="0" fillId="46" borderId="10" xfId="0" applyFill="1" applyBorder="1"/>
    <xf numFmtId="0" fontId="48" fillId="53" borderId="20" xfId="0" applyFont="1" applyFill="1" applyBorder="1" applyAlignment="1" applyProtection="1">
      <alignment horizontal="center"/>
      <protection locked="0"/>
    </xf>
    <xf numFmtId="0" fontId="0" fillId="53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3" borderId="17" xfId="0" applyFill="1" applyBorder="1"/>
    <xf numFmtId="0" fontId="48" fillId="0" borderId="17" xfId="0" applyFont="1" applyBorder="1" applyAlignment="1">
      <alignment horizontal="center" vertical="center"/>
    </xf>
    <xf numFmtId="0" fontId="48" fillId="53" borderId="0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48" fillId="53" borderId="17" xfId="0" applyFont="1" applyFill="1" applyBorder="1" applyAlignment="1" applyProtection="1">
      <alignment horizontal="center"/>
      <protection locked="0"/>
    </xf>
    <xf numFmtId="0" fontId="48" fillId="55" borderId="45" xfId="0" applyFont="1" applyFill="1" applyBorder="1" applyAlignment="1">
      <alignment horizontal="center" vertical="center"/>
    </xf>
    <xf numFmtId="0" fontId="48" fillId="55" borderId="23" xfId="0" applyFont="1" applyFill="1" applyBorder="1" applyAlignment="1">
      <alignment horizontal="center" vertical="center"/>
    </xf>
    <xf numFmtId="0" fontId="0" fillId="55" borderId="23" xfId="0" applyFill="1" applyBorder="1" applyAlignment="1">
      <alignment horizontal="center" vertical="center"/>
    </xf>
    <xf numFmtId="0" fontId="48" fillId="0" borderId="10" xfId="0" applyFont="1" applyBorder="1" applyProtection="1">
      <protection locked="0"/>
    </xf>
    <xf numFmtId="0" fontId="48" fillId="0" borderId="19" xfId="0" applyFont="1" applyBorder="1" applyProtection="1">
      <protection locked="0"/>
    </xf>
    <xf numFmtId="0" fontId="48" fillId="0" borderId="20" xfId="0" applyFont="1" applyBorder="1" applyProtection="1">
      <protection locked="0"/>
    </xf>
    <xf numFmtId="0" fontId="48" fillId="46" borderId="19" xfId="0" applyFont="1" applyFill="1" applyBorder="1" applyProtection="1">
      <protection locked="0"/>
    </xf>
    <xf numFmtId="0" fontId="10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0" fillId="46" borderId="10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4" fillId="0" borderId="18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19" fillId="0" borderId="46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justify"/>
    </xf>
    <xf numFmtId="0" fontId="25" fillId="0" borderId="20" xfId="0" applyFont="1" applyBorder="1"/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46" xfId="0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 horizontal="center" vertical="center"/>
    </xf>
    <xf numFmtId="0" fontId="19" fillId="0" borderId="20" xfId="0" applyFont="1" applyBorder="1"/>
    <xf numFmtId="0" fontId="0" fillId="56" borderId="37" xfId="0" applyFont="1" applyFill="1" applyBorder="1" applyAlignment="1" applyProtection="1">
      <alignment horizontal="center"/>
      <protection locked="0"/>
    </xf>
    <xf numFmtId="0" fontId="19" fillId="0" borderId="20" xfId="0" applyFont="1" applyBorder="1" applyAlignment="1" applyProtection="1">
      <alignment vertical="center" wrapText="1"/>
      <protection locked="0"/>
    </xf>
    <xf numFmtId="0" fontId="0" fillId="56" borderId="20" xfId="0" applyFill="1" applyBorder="1" applyAlignment="1" applyProtection="1">
      <alignment horizontal="center"/>
      <protection locked="0"/>
    </xf>
    <xf numFmtId="0" fontId="0" fillId="56" borderId="20" xfId="0" applyFill="1" applyBorder="1" applyAlignment="1">
      <alignment horizontal="center"/>
    </xf>
    <xf numFmtId="0" fontId="0" fillId="56" borderId="20" xfId="0" applyFill="1" applyBorder="1"/>
    <xf numFmtId="0" fontId="0" fillId="0" borderId="20" xfId="0" applyBorder="1"/>
    <xf numFmtId="0" fontId="0" fillId="57" borderId="20" xfId="0" applyFill="1" applyBorder="1"/>
    <xf numFmtId="0" fontId="0" fillId="56" borderId="22" xfId="0" applyFill="1" applyBorder="1" applyAlignment="1">
      <alignment horizontal="center"/>
    </xf>
    <xf numFmtId="0" fontId="0" fillId="0" borderId="22" xfId="0" applyBorder="1"/>
    <xf numFmtId="0" fontId="0" fillId="56" borderId="22" xfId="0" applyFill="1" applyBorder="1"/>
    <xf numFmtId="0" fontId="0" fillId="0" borderId="22" xfId="0" applyFont="1" applyBorder="1" applyAlignment="1">
      <alignment horizontal="center" vertical="center"/>
    </xf>
    <xf numFmtId="0" fontId="0" fillId="56" borderId="0" xfId="0" applyFont="1" applyFill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vertical="center"/>
      <protection locked="0"/>
    </xf>
    <xf numFmtId="0" fontId="0" fillId="11" borderId="51" xfId="0" applyFont="1" applyFill="1" applyBorder="1" applyAlignment="1">
      <alignment horizontal="center" vertical="center"/>
    </xf>
    <xf numFmtId="0" fontId="0" fillId="11" borderId="52" xfId="0" applyFont="1" applyFill="1" applyBorder="1" applyAlignment="1">
      <alignment horizontal="center" vertical="center"/>
    </xf>
    <xf numFmtId="0" fontId="0" fillId="11" borderId="52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0" fillId="53" borderId="37" xfId="0" applyFont="1" applyFill="1" applyBorder="1" applyAlignment="1" applyProtection="1">
      <alignment horizontal="center"/>
      <protection locked="0"/>
    </xf>
    <xf numFmtId="0" fontId="10" fillId="55" borderId="45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53" borderId="10" xfId="0" applyFont="1" applyFill="1" applyBorder="1" applyAlignment="1">
      <alignment vertical="center"/>
    </xf>
    <xf numFmtId="0" fontId="0" fillId="0" borderId="10" xfId="0" applyFill="1" applyBorder="1"/>
    <xf numFmtId="0" fontId="4" fillId="0" borderId="18" xfId="0" applyFont="1" applyBorder="1" applyAlignment="1" applyProtection="1">
      <alignment horizontal="left" vertical="center" wrapText="1"/>
      <protection locked="0"/>
    </xf>
    <xf numFmtId="0" fontId="10" fillId="53" borderId="21" xfId="0" applyFont="1" applyFill="1" applyBorder="1" applyAlignment="1">
      <alignment vertical="center"/>
    </xf>
    <xf numFmtId="0" fontId="10" fillId="0" borderId="20" xfId="0" applyFont="1" applyBorder="1" applyAlignment="1" applyProtection="1">
      <alignment vertical="center"/>
      <protection locked="0"/>
    </xf>
    <xf numFmtId="0" fontId="10" fillId="46" borderId="19" xfId="0" applyFont="1" applyFill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53" borderId="37" xfId="0" applyFont="1" applyFill="1" applyBorder="1" applyAlignment="1" applyProtection="1">
      <alignment horizontal="center" vertical="center"/>
      <protection locked="0"/>
    </xf>
    <xf numFmtId="0" fontId="0" fillId="5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46" borderId="1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53" borderId="17" xfId="0" applyFill="1" applyBorder="1" applyAlignment="1">
      <alignment vertical="center"/>
    </xf>
    <xf numFmtId="0" fontId="10" fillId="53" borderId="0" xfId="0" applyFont="1" applyFill="1" applyBorder="1" applyAlignment="1" applyProtection="1">
      <alignment horizontal="center" vertical="center"/>
      <protection locked="0"/>
    </xf>
    <xf numFmtId="0" fontId="47" fillId="51" borderId="40" xfId="0" applyFont="1" applyFill="1" applyBorder="1" applyAlignment="1" applyProtection="1">
      <alignment horizontal="center" vertical="center" textRotation="90"/>
      <protection locked="0"/>
    </xf>
    <xf numFmtId="0" fontId="47" fillId="0" borderId="33" xfId="0" applyFont="1" applyBorder="1" applyAlignment="1">
      <alignment horizontal="center" vertical="center" textRotation="90"/>
    </xf>
    <xf numFmtId="0" fontId="13" fillId="59" borderId="27" xfId="0" applyFont="1" applyFill="1" applyBorder="1" applyAlignment="1" applyProtection="1">
      <alignment horizontal="center" vertical="center"/>
      <protection locked="0"/>
    </xf>
    <xf numFmtId="0" fontId="13" fillId="59" borderId="36" xfId="0" applyFont="1" applyFill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3" fillId="59" borderId="2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17" fillId="55" borderId="42" xfId="0" applyFont="1" applyFill="1" applyBorder="1" applyAlignment="1">
      <alignment horizontal="center"/>
    </xf>
    <xf numFmtId="0" fontId="17" fillId="55" borderId="43" xfId="0" applyFont="1" applyFill="1" applyBorder="1" applyAlignment="1">
      <alignment horizontal="center"/>
    </xf>
    <xf numFmtId="0" fontId="17" fillId="55" borderId="44" xfId="0" applyFont="1" applyFill="1" applyBorder="1" applyAlignment="1">
      <alignment horizontal="center"/>
    </xf>
    <xf numFmtId="0" fontId="47" fillId="52" borderId="12" xfId="0" applyFont="1" applyFill="1" applyBorder="1" applyAlignment="1" applyProtection="1">
      <alignment horizontal="center" vertical="center" textRotation="90" wrapText="1"/>
      <protection locked="0"/>
    </xf>
    <xf numFmtId="0" fontId="47" fillId="52" borderId="38" xfId="0" applyFont="1" applyFill="1" applyBorder="1" applyAlignment="1" applyProtection="1">
      <alignment horizontal="center" vertical="center" textRotation="90" wrapText="1"/>
      <protection locked="0"/>
    </xf>
    <xf numFmtId="0" fontId="13" fillId="52" borderId="17" xfId="0" applyFont="1" applyFill="1" applyBorder="1" applyAlignment="1" applyProtection="1">
      <alignment horizontal="center" vertical="center"/>
      <protection locked="0"/>
    </xf>
    <xf numFmtId="0" fontId="13" fillId="52" borderId="28" xfId="0" applyFont="1" applyFill="1" applyBorder="1" applyAlignment="1" applyProtection="1">
      <alignment horizontal="center" vertical="center"/>
      <protection locked="0"/>
    </xf>
    <xf numFmtId="0" fontId="13" fillId="52" borderId="21" xfId="0" applyFont="1" applyFill="1" applyBorder="1" applyAlignment="1" applyProtection="1">
      <alignment horizontal="center" vertical="center"/>
      <protection locked="0"/>
    </xf>
    <xf numFmtId="0" fontId="7" fillId="46" borderId="10" xfId="0" applyFont="1" applyFill="1" applyBorder="1" applyAlignment="1" applyProtection="1">
      <alignment horizontal="center" vertical="center" wrapText="1"/>
      <protection locked="0"/>
    </xf>
    <xf numFmtId="0" fontId="13" fillId="52" borderId="36" xfId="0" applyFont="1" applyFill="1" applyBorder="1" applyAlignment="1" applyProtection="1">
      <alignment horizontal="center" vertical="center"/>
      <protection locked="0"/>
    </xf>
    <xf numFmtId="0" fontId="13" fillId="52" borderId="39" xfId="0" applyFont="1" applyFill="1" applyBorder="1" applyAlignment="1" applyProtection="1">
      <alignment horizontal="center" vertical="center"/>
      <protection locked="0"/>
    </xf>
    <xf numFmtId="0" fontId="7" fillId="46" borderId="35" xfId="0" applyFont="1" applyFill="1" applyBorder="1" applyAlignment="1" applyProtection="1">
      <alignment horizontal="center" vertical="center" wrapText="1"/>
      <protection locked="0"/>
    </xf>
    <xf numFmtId="0" fontId="7" fillId="46" borderId="12" xfId="0" applyFont="1" applyFill="1" applyBorder="1" applyAlignment="1" applyProtection="1">
      <alignment horizontal="center" vertical="center" wrapText="1"/>
      <protection locked="0"/>
    </xf>
    <xf numFmtId="0" fontId="7" fillId="46" borderId="18" xfId="0" applyFont="1" applyFill="1" applyBorder="1" applyAlignment="1" applyProtection="1">
      <alignment horizontal="center" vertical="center" wrapText="1"/>
      <protection locked="0"/>
    </xf>
    <xf numFmtId="0" fontId="13" fillId="50" borderId="17" xfId="0" applyFont="1" applyFill="1" applyBorder="1" applyAlignment="1" applyProtection="1">
      <alignment horizontal="center" vertical="center"/>
      <protection locked="0"/>
    </xf>
    <xf numFmtId="0" fontId="13" fillId="50" borderId="28" xfId="0" applyFont="1" applyFill="1" applyBorder="1" applyAlignment="1" applyProtection="1">
      <alignment horizontal="center" vertical="center"/>
      <protection locked="0"/>
    </xf>
    <xf numFmtId="0" fontId="7" fillId="46" borderId="17" xfId="0" applyFont="1" applyFill="1" applyBorder="1" applyAlignment="1" applyProtection="1">
      <alignment horizontal="center" vertical="center" wrapText="1"/>
      <protection locked="0"/>
    </xf>
    <xf numFmtId="0" fontId="7" fillId="46" borderId="28" xfId="0" applyFont="1" applyFill="1" applyBorder="1" applyAlignment="1" applyProtection="1">
      <alignment horizontal="center" vertical="center" wrapText="1"/>
      <protection locked="0"/>
    </xf>
    <xf numFmtId="0" fontId="13" fillId="50" borderId="10" xfId="0" applyFont="1" applyFill="1" applyBorder="1" applyAlignment="1" applyProtection="1">
      <alignment horizontal="center" vertical="center"/>
      <protection locked="0"/>
    </xf>
    <xf numFmtId="0" fontId="13" fillId="50" borderId="10" xfId="0" applyFont="1" applyFill="1" applyBorder="1" applyAlignment="1">
      <alignment horizontal="center" vertical="center"/>
    </xf>
    <xf numFmtId="0" fontId="7" fillId="46" borderId="32" xfId="0" applyFont="1" applyFill="1" applyBorder="1" applyAlignment="1" applyProtection="1">
      <alignment horizontal="center" vertical="center" wrapText="1"/>
      <protection locked="0"/>
    </xf>
    <xf numFmtId="0" fontId="7" fillId="46" borderId="33" xfId="0" applyFont="1" applyFill="1" applyBorder="1" applyAlignment="1" applyProtection="1">
      <alignment horizontal="center" vertical="center" wrapText="1"/>
      <protection locked="0"/>
    </xf>
    <xf numFmtId="0" fontId="13" fillId="50" borderId="17" xfId="0" applyFont="1" applyFill="1" applyBorder="1" applyAlignment="1">
      <alignment horizontal="center" vertical="center"/>
    </xf>
    <xf numFmtId="0" fontId="13" fillId="50" borderId="28" xfId="0" applyFont="1" applyFill="1" applyBorder="1" applyAlignment="1">
      <alignment horizontal="center" vertical="center"/>
    </xf>
    <xf numFmtId="0" fontId="13" fillId="50" borderId="21" xfId="0" applyFont="1" applyFill="1" applyBorder="1" applyAlignment="1">
      <alignment horizontal="center" vertical="center"/>
    </xf>
    <xf numFmtId="0" fontId="7" fillId="46" borderId="34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1" fillId="52" borderId="10" xfId="0" applyFont="1" applyFill="1" applyBorder="1" applyAlignment="1" applyProtection="1">
      <alignment horizontal="center" vertical="center"/>
      <protection locked="0"/>
    </xf>
    <xf numFmtId="0" fontId="12" fillId="52" borderId="10" xfId="0" applyFont="1" applyFill="1" applyBorder="1" applyProtection="1">
      <protection locked="0"/>
    </xf>
    <xf numFmtId="0" fontId="13" fillId="47" borderId="10" xfId="0" applyFont="1" applyFill="1" applyBorder="1" applyAlignment="1">
      <alignment horizontal="center"/>
    </xf>
    <xf numFmtId="0" fontId="14" fillId="47" borderId="10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48" borderId="13" xfId="0" applyFont="1" applyFill="1" applyBorder="1" applyAlignment="1" applyProtection="1">
      <alignment horizontal="center" vertical="center"/>
      <protection locked="0"/>
    </xf>
    <xf numFmtId="0" fontId="13" fillId="48" borderId="14" xfId="0" applyFont="1" applyFill="1" applyBorder="1" applyAlignment="1">
      <alignment horizontal="center" vertical="center"/>
    </xf>
    <xf numFmtId="0" fontId="9" fillId="62" borderId="10" xfId="0" applyFont="1" applyFill="1" applyBorder="1" applyAlignment="1" applyProtection="1">
      <protection locked="0"/>
    </xf>
    <xf numFmtId="0" fontId="10" fillId="62" borderId="10" xfId="0" applyFont="1" applyFill="1" applyBorder="1" applyAlignment="1"/>
    <xf numFmtId="0" fontId="47" fillId="50" borderId="17" xfId="0" applyFont="1" applyFill="1" applyBorder="1" applyAlignment="1" applyProtection="1">
      <alignment horizontal="center" vertical="center" textRotation="90" wrapText="1"/>
      <protection locked="0"/>
    </xf>
    <xf numFmtId="0" fontId="47" fillId="50" borderId="28" xfId="0" applyFont="1" applyFill="1" applyBorder="1" applyAlignment="1" applyProtection="1">
      <alignment horizontal="center" vertical="center" textRotation="90" wrapText="1"/>
      <protection locked="0"/>
    </xf>
    <xf numFmtId="0" fontId="47" fillId="50" borderId="21" xfId="0" applyFont="1" applyFill="1" applyBorder="1" applyAlignment="1" applyProtection="1">
      <alignment horizontal="center" vertical="center" textRotation="90" wrapText="1"/>
      <protection locked="0"/>
    </xf>
    <xf numFmtId="0" fontId="17" fillId="0" borderId="10" xfId="0" applyFont="1" applyBorder="1" applyAlignment="1">
      <alignment horizontal="center"/>
    </xf>
    <xf numFmtId="0" fontId="17" fillId="50" borderId="10" xfId="0" applyFont="1" applyFill="1" applyBorder="1" applyAlignment="1">
      <alignment horizontal="center"/>
    </xf>
    <xf numFmtId="0" fontId="11" fillId="50" borderId="10" xfId="0" applyFont="1" applyFill="1" applyBorder="1" applyAlignment="1" applyProtection="1">
      <alignment horizontal="center" vertical="center"/>
      <protection locked="0"/>
    </xf>
    <xf numFmtId="0" fontId="12" fillId="50" borderId="10" xfId="0" applyFont="1" applyFill="1" applyBorder="1" applyProtection="1">
      <protection locked="0"/>
    </xf>
    <xf numFmtId="0" fontId="23" fillId="0" borderId="1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51" borderId="10" xfId="0" applyFont="1" applyFill="1" applyBorder="1" applyAlignment="1" applyProtection="1">
      <alignment horizontal="center" vertical="center"/>
      <protection locked="0"/>
    </xf>
    <xf numFmtId="0" fontId="12" fillId="51" borderId="10" xfId="0" applyFont="1" applyFill="1" applyBorder="1" applyProtection="1">
      <protection locked="0"/>
    </xf>
    <xf numFmtId="0" fontId="17" fillId="52" borderId="10" xfId="0" applyFont="1" applyFill="1" applyBorder="1" applyAlignment="1">
      <alignment horizontal="center"/>
    </xf>
    <xf numFmtId="0" fontId="17" fillId="51" borderId="10" xfId="0" applyFont="1" applyFill="1" applyBorder="1" applyAlignment="1">
      <alignment horizontal="center"/>
    </xf>
    <xf numFmtId="0" fontId="17" fillId="61" borderId="13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6" fillId="48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 wrapText="1"/>
    </xf>
    <xf numFmtId="0" fontId="46" fillId="58" borderId="13" xfId="0" applyFont="1" applyFill="1" applyBorder="1" applyAlignment="1" applyProtection="1">
      <alignment horizontal="center" vertical="center" wrapText="1"/>
      <protection locked="0"/>
    </xf>
    <xf numFmtId="0" fontId="16" fillId="58" borderId="25" xfId="0" applyFont="1" applyFill="1" applyBorder="1" applyAlignment="1">
      <alignment horizontal="center" vertical="center" wrapText="1"/>
    </xf>
    <xf numFmtId="0" fontId="16" fillId="58" borderId="14" xfId="0" applyFont="1" applyFill="1" applyBorder="1" applyAlignment="1">
      <alignment horizontal="center" vertical="center" wrapText="1"/>
    </xf>
    <xf numFmtId="0" fontId="21" fillId="49" borderId="13" xfId="0" applyFont="1" applyFill="1" applyBorder="1" applyAlignment="1" applyProtection="1">
      <alignment horizontal="center" vertical="center" wrapText="1"/>
      <protection locked="0"/>
    </xf>
    <xf numFmtId="0" fontId="0" fillId="49" borderId="25" xfId="0" applyFill="1" applyBorder="1" applyAlignment="1">
      <alignment horizontal="center"/>
    </xf>
    <xf numFmtId="0" fontId="0" fillId="49" borderId="14" xfId="0" applyFill="1" applyBorder="1" applyAlignment="1">
      <alignment horizontal="center"/>
    </xf>
    <xf numFmtId="0" fontId="5" fillId="60" borderId="10" xfId="0" applyFont="1" applyFill="1" applyBorder="1" applyAlignment="1" applyProtection="1">
      <alignment horizontal="center" vertical="center" textRotation="90" wrapText="1"/>
      <protection locked="0"/>
    </xf>
    <xf numFmtId="0" fontId="13" fillId="0" borderId="10" xfId="0" applyFont="1" applyBorder="1" applyAlignment="1">
      <alignment horizontal="center"/>
    </xf>
    <xf numFmtId="0" fontId="13" fillId="47" borderId="18" xfId="0" applyFont="1" applyFill="1" applyBorder="1" applyAlignment="1">
      <alignment horizontal="center"/>
    </xf>
    <xf numFmtId="0" fontId="10" fillId="47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9" fillId="62" borderId="18" xfId="0" applyFont="1" applyFill="1" applyBorder="1" applyAlignment="1" applyProtection="1">
      <protection locked="0"/>
    </xf>
    <xf numFmtId="0" fontId="10" fillId="62" borderId="11" xfId="0" applyFont="1" applyFill="1" applyBorder="1" applyAlignment="1"/>
    <xf numFmtId="0" fontId="10" fillId="62" borderId="30" xfId="0" applyFont="1" applyFill="1" applyBorder="1" applyAlignment="1"/>
    <xf numFmtId="0" fontId="11" fillId="50" borderId="18" xfId="0" applyFont="1" applyFill="1" applyBorder="1" applyAlignment="1" applyProtection="1">
      <alignment horizontal="center" vertical="center"/>
      <protection locked="0"/>
    </xf>
    <xf numFmtId="0" fontId="10" fillId="50" borderId="11" xfId="0" applyFont="1" applyFill="1" applyBorder="1" applyProtection="1">
      <protection locked="0"/>
    </xf>
    <xf numFmtId="0" fontId="11" fillId="52" borderId="18" xfId="0" applyFont="1" applyFill="1" applyBorder="1" applyAlignment="1" applyProtection="1">
      <alignment horizontal="center" vertical="center"/>
      <protection locked="0"/>
    </xf>
    <xf numFmtId="0" fontId="10" fillId="52" borderId="30" xfId="0" applyFont="1" applyFill="1" applyBorder="1" applyProtection="1">
      <protection locked="0"/>
    </xf>
    <xf numFmtId="0" fontId="11" fillId="51" borderId="18" xfId="0" applyFont="1" applyFill="1" applyBorder="1" applyAlignment="1" applyProtection="1">
      <alignment horizontal="center" vertical="center"/>
      <protection locked="0"/>
    </xf>
    <xf numFmtId="0" fontId="10" fillId="51" borderId="11" xfId="0" applyFont="1" applyFill="1" applyBorder="1" applyProtection="1"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7" fillId="46" borderId="21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/>
    </xf>
    <xf numFmtId="0" fontId="47" fillId="13" borderId="22" xfId="0" applyFont="1" applyFill="1" applyBorder="1" applyAlignment="1" applyProtection="1">
      <alignment horizontal="center" vertical="center" textRotation="90"/>
      <protection locked="0"/>
    </xf>
    <xf numFmtId="0" fontId="13" fillId="29" borderId="22" xfId="0" applyFont="1" applyFill="1" applyBorder="1" applyAlignment="1" applyProtection="1">
      <alignment horizontal="center" vertical="center"/>
      <protection locked="0"/>
    </xf>
    <xf numFmtId="0" fontId="17" fillId="11" borderId="50" xfId="0" applyFont="1" applyFill="1" applyBorder="1" applyAlignment="1">
      <alignment horizontal="center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7" fillId="57" borderId="22" xfId="0" applyFont="1" applyFill="1" applyBorder="1" applyAlignment="1" applyProtection="1">
      <alignment horizontal="center" vertical="center" wrapText="1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>
      <alignment horizontal="center" vertical="center"/>
    </xf>
    <xf numFmtId="0" fontId="7" fillId="57" borderId="20" xfId="0" applyFont="1" applyFill="1" applyBorder="1" applyAlignment="1" applyProtection="1">
      <alignment horizontal="center" vertical="center" wrapText="1"/>
      <protection locked="0"/>
    </xf>
    <xf numFmtId="0" fontId="13" fillId="63" borderId="20" xfId="0" applyFont="1" applyFill="1" applyBorder="1" applyAlignment="1" applyProtection="1">
      <alignment horizontal="center" vertical="center"/>
      <protection locked="0"/>
    </xf>
    <xf numFmtId="0" fontId="47" fillId="63" borderId="47" xfId="0" applyFont="1" applyFill="1" applyBorder="1" applyAlignment="1" applyProtection="1">
      <alignment horizontal="center" vertical="center" textRotation="90" wrapText="1"/>
      <protection locked="0"/>
    </xf>
    <xf numFmtId="0" fontId="13" fillId="63" borderId="19" xfId="0" applyFont="1" applyFill="1" applyBorder="1" applyAlignment="1" applyProtection="1">
      <alignment horizontal="center" vertical="center"/>
      <protection locked="0"/>
    </xf>
    <xf numFmtId="0" fontId="47" fillId="3" borderId="20" xfId="0" applyFont="1" applyFill="1" applyBorder="1" applyAlignment="1" applyProtection="1">
      <alignment horizontal="center" vertical="center" textRotation="90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53" borderId="10" xfId="0" applyFont="1" applyFill="1" applyBorder="1" applyAlignment="1" applyProtection="1">
      <alignment horizontal="center" vertical="center"/>
      <protection locked="0"/>
    </xf>
    <xf numFmtId="0" fontId="48" fillId="53" borderId="10" xfId="0" applyFont="1" applyFill="1" applyBorder="1" applyAlignment="1">
      <alignment horizontal="center" vertical="center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53" borderId="21" xfId="0" applyFont="1" applyFill="1" applyBorder="1" applyAlignment="1" applyProtection="1">
      <alignment horizontal="center" vertical="center"/>
      <protection locked="0"/>
    </xf>
    <xf numFmtId="0" fontId="48" fillId="53" borderId="21" xfId="0" applyFont="1" applyFill="1" applyBorder="1" applyAlignment="1">
      <alignment horizontal="center" vertical="center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46" borderId="19" xfId="0" applyFont="1" applyFill="1" applyBorder="1" applyAlignment="1" applyProtection="1">
      <alignment horizontal="center" vertical="center"/>
      <protection locked="0"/>
    </xf>
    <xf numFmtId="0" fontId="48" fillId="46" borderId="20" xfId="0" applyFont="1" applyFill="1" applyBorder="1" applyAlignment="1" applyProtection="1">
      <alignment horizontal="center" vertical="center"/>
      <protection locked="0"/>
    </xf>
    <xf numFmtId="0" fontId="48" fillId="53" borderId="24" xfId="0" applyFont="1" applyFill="1" applyBorder="1" applyAlignment="1" applyProtection="1">
      <alignment horizontal="center" vertical="center"/>
      <protection locked="0"/>
    </xf>
    <xf numFmtId="0" fontId="48" fillId="53" borderId="22" xfId="0" applyFont="1" applyFill="1" applyBorder="1" applyAlignment="1" applyProtection="1">
      <alignment horizontal="center" vertical="center"/>
      <protection locked="0"/>
    </xf>
    <xf numFmtId="0" fontId="48" fillId="53" borderId="37" xfId="0" applyFont="1" applyFill="1" applyBorder="1" applyAlignment="1" applyProtection="1">
      <alignment horizontal="center" vertical="center"/>
      <protection locked="0"/>
    </xf>
    <xf numFmtId="0" fontId="48" fillId="53" borderId="14" xfId="0" applyFont="1" applyFill="1" applyBorder="1" applyAlignment="1" applyProtection="1">
      <alignment horizontal="center" vertical="center"/>
      <protection locked="0"/>
    </xf>
    <xf numFmtId="0" fontId="48" fillId="53" borderId="20" xfId="0" applyFont="1" applyFill="1" applyBorder="1" applyAlignment="1" applyProtection="1">
      <alignment horizontal="center" vertical="center"/>
      <protection locked="0"/>
    </xf>
    <xf numFmtId="0" fontId="48" fillId="53" borderId="0" xfId="0" applyFont="1" applyFill="1" applyBorder="1" applyAlignment="1" applyProtection="1">
      <alignment horizontal="center" vertical="center"/>
      <protection locked="0"/>
    </xf>
    <xf numFmtId="0" fontId="48" fillId="53" borderId="17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6" borderId="17" xfId="0" applyFill="1" applyBorder="1" applyAlignment="1">
      <alignment horizontal="center" vertical="center"/>
    </xf>
    <xf numFmtId="0" fontId="17" fillId="55" borderId="53" xfId="0" applyFont="1" applyFill="1" applyBorder="1" applyAlignment="1">
      <alignment horizontal="center"/>
    </xf>
    <xf numFmtId="0" fontId="17" fillId="55" borderId="54" xfId="0" applyFont="1" applyFill="1" applyBorder="1" applyAlignment="1">
      <alignment horizontal="center"/>
    </xf>
    <xf numFmtId="0" fontId="10" fillId="55" borderId="31" xfId="0" applyFont="1" applyFill="1" applyBorder="1" applyAlignment="1">
      <alignment horizontal="center" vertical="center"/>
    </xf>
    <xf numFmtId="0" fontId="10" fillId="55" borderId="55" xfId="0" applyFont="1" applyFill="1" applyBorder="1" applyAlignment="1">
      <alignment horizontal="center" vertical="center"/>
    </xf>
    <xf numFmtId="0" fontId="0" fillId="55" borderId="55" xfId="0" applyFill="1" applyBorder="1" applyAlignment="1">
      <alignment horizontal="center" vertical="center"/>
    </xf>
    <xf numFmtId="0" fontId="47" fillId="51" borderId="10" xfId="0" applyFont="1" applyFill="1" applyBorder="1" applyAlignment="1" applyProtection="1">
      <alignment horizontal="center" vertical="center" textRotation="90"/>
      <protection locked="0"/>
    </xf>
    <xf numFmtId="0" fontId="13" fillId="59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 textRotation="90"/>
    </xf>
    <xf numFmtId="0" fontId="13" fillId="59" borderId="10" xfId="0" applyFont="1" applyFill="1" applyBorder="1" applyAlignment="1">
      <alignment horizontal="center" vertical="center"/>
    </xf>
    <xf numFmtId="0" fontId="7" fillId="57" borderId="48" xfId="0" applyFont="1" applyFill="1" applyBorder="1" applyAlignment="1" applyProtection="1">
      <alignment horizontal="center" vertical="center" wrapText="1"/>
      <protection locked="0"/>
    </xf>
    <xf numFmtId="0" fontId="7" fillId="57" borderId="19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46" borderId="17" xfId="0" applyFill="1" applyBorder="1"/>
    <xf numFmtId="0" fontId="10" fillId="46" borderId="10" xfId="0" applyFont="1" applyFill="1" applyBorder="1" applyAlignment="1" applyProtection="1">
      <alignment horizontal="center" vertical="center"/>
      <protection locked="0"/>
    </xf>
    <xf numFmtId="0" fontId="7" fillId="57" borderId="56" xfId="0" applyFont="1" applyFill="1" applyBorder="1" applyAlignment="1" applyProtection="1">
      <alignment horizontal="center" vertical="center" wrapText="1"/>
      <protection locked="0"/>
    </xf>
    <xf numFmtId="0" fontId="7" fillId="57" borderId="57" xfId="0" applyFont="1" applyFill="1" applyBorder="1" applyAlignment="1" applyProtection="1">
      <alignment horizontal="center" vertical="center" wrapText="1"/>
      <protection locked="0"/>
    </xf>
    <xf numFmtId="0" fontId="7" fillId="57" borderId="47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56" borderId="20" xfId="0" applyFont="1" applyFill="1" applyBorder="1" applyAlignment="1" applyProtection="1">
      <alignment horizontal="center" vertical="center"/>
      <protection locked="0"/>
    </xf>
    <xf numFmtId="0" fontId="0" fillId="56" borderId="20" xfId="0" applyFont="1" applyFill="1" applyBorder="1" applyAlignment="1">
      <alignment horizontal="center" vertical="center"/>
    </xf>
    <xf numFmtId="0" fontId="0" fillId="56" borderId="20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56" borderId="19" xfId="0" applyFont="1" applyFill="1" applyBorder="1" applyAlignment="1" applyProtection="1">
      <alignment horizontal="center" vertical="center"/>
      <protection locked="0"/>
    </xf>
    <xf numFmtId="0" fontId="0" fillId="56" borderId="19" xfId="0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vertical="center"/>
    </xf>
    <xf numFmtId="0" fontId="0" fillId="57" borderId="19" xfId="0" applyFont="1" applyFill="1" applyBorder="1" applyAlignment="1" applyProtection="1">
      <alignment vertical="center"/>
      <protection locked="0"/>
    </xf>
    <xf numFmtId="0" fontId="0" fillId="57" borderId="19" xfId="0" applyFont="1" applyFill="1" applyBorder="1" applyAlignment="1" applyProtection="1">
      <alignment horizontal="center" vertical="center"/>
      <protection locked="0"/>
    </xf>
    <xf numFmtId="0" fontId="0" fillId="57" borderId="20" xfId="0" applyFont="1" applyFill="1" applyBorder="1" applyAlignment="1" applyProtection="1">
      <alignment horizontal="center" vertical="center"/>
      <protection locked="0"/>
    </xf>
    <xf numFmtId="0" fontId="0" fillId="56" borderId="24" xfId="0" applyFont="1" applyFill="1" applyBorder="1" applyAlignment="1" applyProtection="1">
      <alignment horizontal="center" vertical="center"/>
      <protection locked="0"/>
    </xf>
    <xf numFmtId="0" fontId="0" fillId="56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56" borderId="37" xfId="0" applyFont="1" applyFill="1" applyBorder="1" applyAlignment="1" applyProtection="1">
      <alignment horizontal="center" vertical="center"/>
      <protection locked="0"/>
    </xf>
    <xf numFmtId="0" fontId="0" fillId="56" borderId="20" xfId="0" applyFill="1" applyBorder="1" applyAlignment="1" applyProtection="1">
      <alignment horizontal="center" vertical="center"/>
      <protection locked="0"/>
    </xf>
    <xf numFmtId="0" fontId="0" fillId="56" borderId="20" xfId="0" applyFill="1" applyBorder="1" applyAlignment="1">
      <alignment horizontal="center" vertical="center"/>
    </xf>
    <xf numFmtId="0" fontId="0" fillId="56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57" borderId="20" xfId="0" applyFill="1" applyBorder="1" applyAlignment="1">
      <alignment vertical="center"/>
    </xf>
    <xf numFmtId="0" fontId="0" fillId="56" borderId="22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56" borderId="22" xfId="0" applyFill="1" applyBorder="1" applyAlignment="1">
      <alignment vertical="center"/>
    </xf>
    <xf numFmtId="0" fontId="0" fillId="56" borderId="0" xfId="0" applyFont="1" applyFill="1" applyBorder="1" applyAlignment="1" applyProtection="1">
      <alignment horizontal="center" vertical="center"/>
      <protection locked="0"/>
    </xf>
    <xf numFmtId="0" fontId="48" fillId="46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</cellXfs>
  <cellStyles count="80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1 2" xfId="26"/>
    <cellStyle name="60% - Accent2" xfId="27"/>
    <cellStyle name="60% - Accent2 2" xfId="28"/>
    <cellStyle name="60% - Accent3" xfId="29"/>
    <cellStyle name="60% - Accent3 2" xfId="30"/>
    <cellStyle name="60% - Accent4" xfId="31"/>
    <cellStyle name="60% - Accent4 2" xfId="32"/>
    <cellStyle name="60% - Accent5" xfId="33"/>
    <cellStyle name="60% - Accent5 2" xfId="34"/>
    <cellStyle name="60% - Accent6" xfId="35"/>
    <cellStyle name="60% - Accent6 2" xfId="36"/>
    <cellStyle name="Accent1" xfId="37"/>
    <cellStyle name="Accent1 2" xfId="38"/>
    <cellStyle name="Accent2" xfId="39"/>
    <cellStyle name="Accent2 2" xfId="40"/>
    <cellStyle name="Accent3" xfId="41"/>
    <cellStyle name="Accent3 2" xfId="42"/>
    <cellStyle name="Accent4" xfId="43"/>
    <cellStyle name="Accent4 2" xfId="44"/>
    <cellStyle name="Accent5" xfId="45"/>
    <cellStyle name="Accent5 2" xfId="46"/>
    <cellStyle name="Accent6" xfId="47"/>
    <cellStyle name="Accent6 2" xfId="48"/>
    <cellStyle name="Bad" xfId="49"/>
    <cellStyle name="Bad 2" xfId="50"/>
    <cellStyle name="Calculation" xfId="51"/>
    <cellStyle name="Calculation 2" xfId="52"/>
    <cellStyle name="Check Cell" xfId="53"/>
    <cellStyle name="Check Cell 2" xfId="54"/>
    <cellStyle name="Explanatory Text" xfId="55"/>
    <cellStyle name="Good" xfId="56"/>
    <cellStyle name="Good 2" xfId="57"/>
    <cellStyle name="Heading 1" xfId="58"/>
    <cellStyle name="Heading 2" xfId="59"/>
    <cellStyle name="Heading 3" xfId="60"/>
    <cellStyle name="Heading 4" xfId="61"/>
    <cellStyle name="Input" xfId="62"/>
    <cellStyle name="Input 2" xfId="63"/>
    <cellStyle name="Linked Cell" xfId="64"/>
    <cellStyle name="Neutral" xfId="65"/>
    <cellStyle name="Neutral 2" xfId="66"/>
    <cellStyle name="Normal_ΠΙΝΑΚΕΣ ΓΙΑ ΤΕΕ-ΕΠΑΛ 2008" xfId="67"/>
    <cellStyle name="Note" xfId="68"/>
    <cellStyle name="Note 2" xfId="69"/>
    <cellStyle name="Note 3" xfId="70"/>
    <cellStyle name="Note 4" xfId="71"/>
    <cellStyle name="Output" xfId="72"/>
    <cellStyle name="Output 2" xfId="73"/>
    <cellStyle name="Title" xfId="74"/>
    <cellStyle name="Total" xfId="75"/>
    <cellStyle name="Warning Text" xfId="76"/>
    <cellStyle name="Βασικό_SYN_LYK_2008" xfId="77"/>
    <cellStyle name="Κανονικό" xfId="0" builtinId="0"/>
    <cellStyle name="Κανονικό 2" xfId="78"/>
    <cellStyle name="Κανονικό 2 2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9"/>
  <sheetViews>
    <sheetView tabSelected="1" zoomScale="75" workbookViewId="0">
      <selection sqref="A1:M1"/>
    </sheetView>
  </sheetViews>
  <sheetFormatPr defaultRowHeight="12.75" x14ac:dyDescent="0.2"/>
  <cols>
    <col min="1" max="1" width="79.5703125" customWidth="1"/>
    <col min="2" max="2" width="9.140625" style="6"/>
    <col min="3" max="3" width="8" style="6" customWidth="1"/>
    <col min="4" max="4" width="17.28515625" customWidth="1"/>
    <col min="5" max="5" width="9.5703125" customWidth="1"/>
    <col min="6" max="6" width="9.28515625" customWidth="1"/>
    <col min="7" max="7" width="8.5703125" customWidth="1"/>
    <col min="8" max="8" width="8.7109375" customWidth="1"/>
    <col min="9" max="9" width="9.7109375" customWidth="1"/>
    <col min="10" max="10" width="9.42578125" customWidth="1"/>
    <col min="11" max="11" width="8.42578125" customWidth="1"/>
    <col min="13" max="13" width="9.5703125" style="7" customWidth="1"/>
    <col min="14" max="14" width="5.7109375" customWidth="1"/>
    <col min="15" max="16" width="7.5703125" bestFit="1" customWidth="1"/>
    <col min="17" max="17" width="8.28515625" bestFit="1" customWidth="1"/>
  </cols>
  <sheetData>
    <row r="1" spans="1:17" ht="20.25" x14ac:dyDescent="0.3">
      <c r="A1" s="236" t="s">
        <v>116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8"/>
      <c r="N1" s="23"/>
    </row>
    <row r="2" spans="1:17" s="19" customFormat="1" ht="20.25" x14ac:dyDescent="0.25">
      <c r="A2" s="255" t="s">
        <v>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7"/>
      <c r="N2" s="22"/>
    </row>
    <row r="3" spans="1:17" ht="20.25" x14ac:dyDescent="0.3">
      <c r="A3" s="258" t="s">
        <v>39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60"/>
      <c r="N3" s="21"/>
    </row>
    <row r="4" spans="1:17" ht="20.25" x14ac:dyDescent="0.3">
      <c r="A4" s="24" t="s">
        <v>40</v>
      </c>
      <c r="B4" s="246"/>
      <c r="C4" s="247"/>
      <c r="D4" s="247"/>
      <c r="E4" s="253" t="s">
        <v>0</v>
      </c>
      <c r="F4" s="254"/>
      <c r="G4" s="261" t="s">
        <v>1</v>
      </c>
      <c r="H4" s="262"/>
      <c r="I4" s="239" t="s">
        <v>2</v>
      </c>
      <c r="J4" s="240"/>
      <c r="K4" s="241"/>
      <c r="L4" s="242"/>
      <c r="M4" s="243"/>
    </row>
    <row r="5" spans="1:17" ht="60.75" x14ac:dyDescent="0.2">
      <c r="A5" s="8" t="s">
        <v>7</v>
      </c>
      <c r="B5" s="11" t="s">
        <v>8</v>
      </c>
      <c r="C5" s="12" t="s">
        <v>3</v>
      </c>
      <c r="D5" s="32" t="s">
        <v>38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25"/>
      <c r="O5" s="277" t="s">
        <v>21</v>
      </c>
      <c r="P5" s="277" t="s">
        <v>22</v>
      </c>
      <c r="Q5" s="269" t="s">
        <v>47</v>
      </c>
    </row>
    <row r="6" spans="1:17" ht="54" customHeight="1" x14ac:dyDescent="0.2">
      <c r="A6" s="274" t="s">
        <v>36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  <c r="O6" s="270"/>
      <c r="P6" s="270"/>
      <c r="Q6" s="270"/>
    </row>
    <row r="7" spans="1:17" ht="15" customHeight="1" x14ac:dyDescent="0.2">
      <c r="A7" s="100" t="s">
        <v>23</v>
      </c>
      <c r="B7" s="248" t="s">
        <v>9</v>
      </c>
      <c r="C7" s="224" t="s">
        <v>48</v>
      </c>
      <c r="D7" s="226">
        <f>SUM('1o Καρδ'!D7+'2o Καρδ'!D7+'3o Καρδ'!D7+'4o Καρδ'!D7+'5o Καρδ'!D7+'6ο Καρδ'!D7+'7o Kard'!D7+esperino!D7+Itea!D7+Kedros!D7+Leontariou!D7+Magoula!D7+Mataraga!D7+Mitropoli!D7+Mousiko!D7+'1o Mouzakiou'!D7:D14+'1o Palama'!D7:D14+Proastiou!D7+'1o Sofades'!D7)</f>
        <v>44</v>
      </c>
      <c r="E7" s="107">
        <f>SUM('1o Καρδ'!E7+'2o Καρδ'!E7+'3o Καρδ'!E7+'4o Καρδ'!E7+'5o Καρδ'!E7+'6ο Καρδ'!E7+'7o Kard'!E7+esperino!E7+Itea!E7+Kedros!E7+Leontariou!E7+Magoula!E7+Mataraga!E7+Mitropoli!E7+Mousiko!E7+'1o Mouzakiou'!D7:E14+'1o Palama'!D7:E14+Proastiou!E7+'1o Sofades'!E7)</f>
        <v>20</v>
      </c>
      <c r="F7" s="107">
        <f>SUM('1o Καρδ'!F7+'2o Καρδ'!F7+'3o Καρδ'!F7+'4o Καρδ'!F7+'5o Καρδ'!F7+'6ο Καρδ'!F7+'7o Kard'!F7+esperino!F7+Itea!F7+Kedros!F7+Leontariou!F7+Magoula!F7+Mataraga!F7+Mitropoli!F7+Mousiko!F7+'1o Mouzakiou'!E7:F14+'1o Palama'!E7:F14+Proastiou!F7+'1o Sofades'!F7)</f>
        <v>17</v>
      </c>
      <c r="G7" s="59"/>
      <c r="H7" s="59"/>
      <c r="I7" s="60"/>
      <c r="J7" s="61"/>
      <c r="K7" s="63">
        <f t="shared" ref="K7:L22" si="0">SUM(E7)</f>
        <v>20</v>
      </c>
      <c r="L7" s="63">
        <f t="shared" si="0"/>
        <v>17</v>
      </c>
      <c r="M7" s="63">
        <f>SUM(K7:L7)</f>
        <v>37</v>
      </c>
      <c r="O7" s="106">
        <f>K7*100/M7</f>
        <v>54.054054054054056</v>
      </c>
      <c r="P7" s="106">
        <f>L7*100/M7</f>
        <v>45.945945945945944</v>
      </c>
      <c r="Q7" s="106">
        <f>M7*100/$D$7</f>
        <v>84.090909090909093</v>
      </c>
    </row>
    <row r="8" spans="1:17" ht="15" customHeight="1" x14ac:dyDescent="0.2">
      <c r="A8" s="108" t="s">
        <v>24</v>
      </c>
      <c r="B8" s="249"/>
      <c r="C8" s="225"/>
      <c r="D8" s="227"/>
      <c r="E8" s="107">
        <f>SUM('1o Καρδ'!E8+'2o Καρδ'!E8+'3o Καρδ'!E8+'4o Καρδ'!E8+'5o Καρδ'!E8+'6ο Καρδ'!E8+'7o Kard'!E8+esperino!E8+Itea!E8+Kedros!E8+Leontariou!E8+Magoula!E8+Mataraga!E8+Mitropoli!E8+Mousiko!E8+'1o Mouzakiou'!D8:E15+'1o Palama'!D8:E15+Proastiou!E8+'1o Sofades'!E8)</f>
        <v>24</v>
      </c>
      <c r="F8" s="107">
        <f>SUM('1o Καρδ'!F8+'2o Καρδ'!F8+'3o Καρδ'!F8+'4o Καρδ'!F8+'5o Καρδ'!F8+'6ο Καρδ'!F8+'7o Kard'!F8+esperino!F8+Itea!F8+Kedros!F8+Leontariou!F8+Magoula!F8+Mataraga!F8+Mitropoli!F8+Mousiko!F8+'1o Mouzakiou'!E8:F15+'1o Palama'!E8:F15+Proastiou!F8+'1o Sofades'!F8)</f>
        <v>15</v>
      </c>
      <c r="G8" s="59"/>
      <c r="H8" s="59"/>
      <c r="I8" s="60"/>
      <c r="J8" s="61"/>
      <c r="K8" s="63">
        <f t="shared" si="0"/>
        <v>24</v>
      </c>
      <c r="L8" s="63">
        <f t="shared" si="0"/>
        <v>15</v>
      </c>
      <c r="M8" s="63">
        <f>SUM(K8,L8)</f>
        <v>39</v>
      </c>
      <c r="O8" s="106">
        <f t="shared" ref="O8:O43" si="1">K8*100/M8</f>
        <v>61.53846153846154</v>
      </c>
      <c r="P8" s="106">
        <f t="shared" ref="P8:P43" si="2">L8*100/M8</f>
        <v>38.46153846153846</v>
      </c>
      <c r="Q8" s="106">
        <f t="shared" ref="Q8:Q14" si="3">M8*100/$D$7</f>
        <v>88.63636363636364</v>
      </c>
    </row>
    <row r="9" spans="1:17" ht="15" customHeight="1" x14ac:dyDescent="0.2">
      <c r="A9" s="109" t="s">
        <v>29</v>
      </c>
      <c r="B9" s="249"/>
      <c r="C9" s="225"/>
      <c r="D9" s="227"/>
      <c r="E9" s="107">
        <f>SUM('1o Καρδ'!E9+'2o Καρδ'!E9+'3o Καρδ'!E9+'4o Καρδ'!E9+'5o Καρδ'!E9+'6ο Καρδ'!E9+'7o Kard'!E9+esperino!E9+Itea!E9+Kedros!E9+Leontariou!E9+Magoula!E9+Mataraga!E9+Mitropoli!E9+Mousiko!E9+'1o Mouzakiou'!D9:E16+'1o Palama'!D9:E16+Proastiou!E9+'1o Sofades'!E9)</f>
        <v>22</v>
      </c>
      <c r="F9" s="107">
        <f>SUM('1o Καρδ'!F9+'2o Καρδ'!F9+'3o Καρδ'!F9+'4o Καρδ'!F9+'5o Καρδ'!F9+'6ο Καρδ'!F9+'7o Kard'!F9+esperino!F9+Itea!F9+Kedros!F9+Leontariou!F9+Magoula!F9+Mataraga!F9+Mitropoli!F9+Mousiko!F9+'1o Mouzakiou'!E9:F16+'1o Palama'!E9:F16+Proastiou!F9+'1o Sofades'!F9)</f>
        <v>17</v>
      </c>
      <c r="G9" s="59"/>
      <c r="H9" s="59"/>
      <c r="I9" s="60"/>
      <c r="J9" s="61"/>
      <c r="K9" s="63">
        <f t="shared" si="0"/>
        <v>22</v>
      </c>
      <c r="L9" s="63">
        <f t="shared" si="0"/>
        <v>17</v>
      </c>
      <c r="M9" s="63">
        <f>SUM(K9,L9)</f>
        <v>39</v>
      </c>
      <c r="O9" s="106">
        <f t="shared" si="1"/>
        <v>56.410256410256409</v>
      </c>
      <c r="P9" s="106">
        <f t="shared" si="2"/>
        <v>43.589743589743591</v>
      </c>
      <c r="Q9" s="106">
        <f t="shared" si="3"/>
        <v>88.63636363636364</v>
      </c>
    </row>
    <row r="10" spans="1:17" ht="15" customHeight="1" x14ac:dyDescent="0.2">
      <c r="A10" s="109" t="s">
        <v>49</v>
      </c>
      <c r="B10" s="249"/>
      <c r="C10" s="225"/>
      <c r="D10" s="227"/>
      <c r="E10" s="107">
        <f>SUM('1o Καρδ'!E10+'2o Καρδ'!E10+'3o Καρδ'!E10+'4o Καρδ'!E10+'5o Καρδ'!E10+'6ο Καρδ'!E10+'7o Kard'!E10+esperino!E10+Itea!E10+Kedros!E10+Leontariou!E10+Magoula!E10+Mataraga!E10+Mitropoli!E10+Mousiko!E10+'1o Mouzakiou'!D10:E17+'1o Palama'!D10:E17+Proastiou!E10+'1o Sofades'!E10)</f>
        <v>21</v>
      </c>
      <c r="F10" s="107">
        <f>SUM('1o Καρδ'!F10+'2o Καρδ'!F10+'3o Καρδ'!F10+'4o Καρδ'!F10+'5o Καρδ'!F10+'6ο Καρδ'!F10+'7o Kard'!F10+esperino!F10+Itea!F10+Kedros!F10+Leontariou!F10+Magoula!F10+Mataraga!F10+Mitropoli!F10+Mousiko!F10+'1o Mouzakiou'!E10:F17+'1o Palama'!E10:F17+Proastiou!F10+'1o Sofades'!F10)</f>
        <v>16</v>
      </c>
      <c r="G10" s="59"/>
      <c r="H10" s="59"/>
      <c r="I10" s="60"/>
      <c r="J10" s="61"/>
      <c r="K10" s="63">
        <f t="shared" si="0"/>
        <v>21</v>
      </c>
      <c r="L10" s="63">
        <f t="shared" si="0"/>
        <v>16</v>
      </c>
      <c r="M10" s="63">
        <f>SUM(K10,L10)</f>
        <v>37</v>
      </c>
      <c r="O10" s="106">
        <f t="shared" si="1"/>
        <v>56.756756756756758</v>
      </c>
      <c r="P10" s="106">
        <f t="shared" si="2"/>
        <v>43.243243243243242</v>
      </c>
      <c r="Q10" s="106">
        <f t="shared" si="3"/>
        <v>84.090909090909093</v>
      </c>
    </row>
    <row r="11" spans="1:17" ht="15" customHeight="1" x14ac:dyDescent="0.2">
      <c r="A11" s="109" t="s">
        <v>50</v>
      </c>
      <c r="B11" s="249"/>
      <c r="C11" s="225"/>
      <c r="D11" s="227"/>
      <c r="E11" s="107">
        <f>SUM('1o Καρδ'!E11+'2o Καρδ'!E11+'3o Καρδ'!E11+'4o Καρδ'!E11+'5o Καρδ'!E11+'6ο Καρδ'!E11+'7o Kard'!E11+esperino!E11+Itea!E11+Kedros!E11+Leontariou!E11+Magoula!E11+Mataraga!E11+Mitropoli!E11+Mousiko!E11+'1o Mouzakiou'!D11:E18+'1o Palama'!D11:E18+Proastiou!E11+'1o Sofades'!E11)</f>
        <v>16</v>
      </c>
      <c r="F11" s="107">
        <f>SUM('1o Καρδ'!F11+'2o Καρδ'!F11+'3o Καρδ'!F11+'4o Καρδ'!F11+'5o Καρδ'!F11+'6ο Καρδ'!F11+'7o Kard'!F11+esperino!F11+Itea!F11+Kedros!F11+Leontariou!F11+Magoula!F11+Mataraga!F11+Mitropoli!F11+Mousiko!F11+'1o Mouzakiou'!E11:F18+'1o Palama'!E11:F18+Proastiou!F11+'1o Sofades'!F11)</f>
        <v>16</v>
      </c>
      <c r="G11" s="59"/>
      <c r="H11" s="59"/>
      <c r="I11" s="60"/>
      <c r="J11" s="61"/>
      <c r="K11" s="63">
        <f t="shared" si="0"/>
        <v>16</v>
      </c>
      <c r="L11" s="63">
        <f t="shared" si="0"/>
        <v>16</v>
      </c>
      <c r="M11" s="63">
        <f>SUM(K11,L11)</f>
        <v>32</v>
      </c>
      <c r="O11" s="106">
        <f t="shared" si="1"/>
        <v>50</v>
      </c>
      <c r="P11" s="106">
        <f t="shared" si="2"/>
        <v>50</v>
      </c>
      <c r="Q11" s="106">
        <f t="shared" si="3"/>
        <v>72.727272727272734</v>
      </c>
    </row>
    <row r="12" spans="1:17" ht="15" customHeight="1" x14ac:dyDescent="0.2">
      <c r="A12" s="109" t="s">
        <v>25</v>
      </c>
      <c r="B12" s="249"/>
      <c r="C12" s="225"/>
      <c r="D12" s="227"/>
      <c r="E12" s="107">
        <f>SUM('1o Καρδ'!E12+'2o Καρδ'!E12+'3o Καρδ'!E12+'4o Καρδ'!E12+'5o Καρδ'!E12+'6ο Καρδ'!E12+'7o Kard'!E12+esperino!E12+Itea!E12+Kedros!E12+Leontariou!E12+Magoula!E12+Mataraga!E12+Mitropoli!E12+Mousiko!E12+'1o Mouzakiou'!D12:E19+'1o Palama'!D12:E19+Proastiou!E12+'1o Sofades'!E12)</f>
        <v>16</v>
      </c>
      <c r="F12" s="107">
        <f>SUM('1o Καρδ'!F12+'2o Καρδ'!F12+'3o Καρδ'!F12+'4o Καρδ'!F12+'5o Καρδ'!F12+'6ο Καρδ'!F12+'7o Kard'!F12+esperino!F12+Itea!F12+Kedros!F12+Leontariou!F12+Magoula!F12+Mataraga!F12+Mitropoli!F12+Mousiko!F12+'1o Mouzakiou'!E12:F19+'1o Palama'!E12:F19+Proastiou!F12+'1o Sofades'!F12)</f>
        <v>13</v>
      </c>
      <c r="G12" s="59"/>
      <c r="H12" s="59"/>
      <c r="I12" s="60"/>
      <c r="J12" s="61"/>
      <c r="K12" s="63">
        <f t="shared" si="0"/>
        <v>16</v>
      </c>
      <c r="L12" s="63">
        <f t="shared" si="0"/>
        <v>13</v>
      </c>
      <c r="M12" s="63">
        <f t="shared" ref="M12:M51" si="4">SUM(K12,L12)</f>
        <v>29</v>
      </c>
      <c r="O12" s="106">
        <f t="shared" si="1"/>
        <v>55.172413793103445</v>
      </c>
      <c r="P12" s="106">
        <f t="shared" si="2"/>
        <v>44.827586206896555</v>
      </c>
      <c r="Q12" s="106">
        <f t="shared" si="3"/>
        <v>65.909090909090907</v>
      </c>
    </row>
    <row r="13" spans="1:17" ht="15" customHeight="1" x14ac:dyDescent="0.2">
      <c r="A13" s="110" t="s">
        <v>51</v>
      </c>
      <c r="B13" s="249"/>
      <c r="C13" s="225"/>
      <c r="D13" s="227"/>
      <c r="E13" s="107">
        <f>SUM('1o Καρδ'!E13+'2o Καρδ'!E13+'3o Καρδ'!E13+'4o Καρδ'!E13+'5o Καρδ'!E13+'6ο Καρδ'!E13+'7o Kard'!E13+esperino!E13+Itea!E13+Kedros!E13+Leontariou!E13+Magoula!E13+Mataraga!E13+Mitropoli!E13+Mousiko!E13+'1o Mouzakiou'!D13:E20+'1o Palama'!D13:E20+Proastiou!E13+'1o Sofades'!E13)</f>
        <v>2</v>
      </c>
      <c r="F13" s="107">
        <f>SUM('1o Καρδ'!F13+'2o Καρδ'!F13+'3o Καρδ'!F13+'4o Καρδ'!F13+'5o Καρδ'!F13+'6ο Καρδ'!F13+'7o Kard'!F13+esperino!F13+Itea!F13+Kedros!F13+Leontariou!F13+Magoula!F13+Mataraga!F13+Mitropoli!F13+Mousiko!F13+'1o Mouzakiou'!E13:F20+'1o Palama'!E13:F20+Proastiou!F13+'1o Sofades'!F13)</f>
        <v>11</v>
      </c>
      <c r="G13" s="59"/>
      <c r="H13" s="59"/>
      <c r="I13" s="60"/>
      <c r="J13" s="61"/>
      <c r="K13" s="63">
        <f t="shared" si="0"/>
        <v>2</v>
      </c>
      <c r="L13" s="63">
        <f t="shared" si="0"/>
        <v>11</v>
      </c>
      <c r="M13" s="63">
        <f>SUM(K13,L13)</f>
        <v>13</v>
      </c>
      <c r="O13" s="106">
        <f t="shared" si="1"/>
        <v>15.384615384615385</v>
      </c>
      <c r="P13" s="106">
        <f t="shared" si="2"/>
        <v>84.615384615384613</v>
      </c>
      <c r="Q13" s="106">
        <f t="shared" si="3"/>
        <v>29.545454545454547</v>
      </c>
    </row>
    <row r="14" spans="1:17" ht="15" customHeight="1" x14ac:dyDescent="0.2">
      <c r="A14" s="111" t="s">
        <v>30</v>
      </c>
      <c r="B14" s="249"/>
      <c r="C14" s="225"/>
      <c r="D14" s="227"/>
      <c r="E14" s="107">
        <f>SUM('1o Καρδ'!E14+'2o Καρδ'!E14+'3o Καρδ'!E14+'4o Καρδ'!E14+'5o Καρδ'!E14+'6ο Καρδ'!E14+'7o Kard'!E14+esperino!E14+Itea!E14+Kedros!E14+Leontariou!E14+Magoula!E14+Mataraga!E14+Mitropoli!E14+Mousiko!E14+'1o Mouzakiou'!D14:E21+'1o Palama'!D14:E21+Proastiou!E14+'1o Sofades'!E14)</f>
        <v>4</v>
      </c>
      <c r="F14" s="107">
        <f>SUM('1o Καρδ'!F14+'2o Καρδ'!F14+'3o Καρδ'!F14+'4o Καρδ'!F14+'5o Καρδ'!F14+'6ο Καρδ'!F14+'7o Kard'!F14+esperino!F14+Itea!F14+Kedros!F14+Leontariou!F14+Magoula!F14+Mataraga!F14+Mitropoli!F14+Mousiko!F14+'1o Mouzakiou'!E14:F21+'1o Palama'!E14:F21+Proastiou!F14+'1o Sofades'!F14)</f>
        <v>4</v>
      </c>
      <c r="G14" s="59"/>
      <c r="H14" s="59"/>
      <c r="I14" s="60"/>
      <c r="J14" s="61"/>
      <c r="K14" s="63">
        <f t="shared" si="0"/>
        <v>4</v>
      </c>
      <c r="L14" s="63">
        <f t="shared" si="0"/>
        <v>4</v>
      </c>
      <c r="M14" s="63">
        <f>SUM(K14,L14)</f>
        <v>8</v>
      </c>
      <c r="O14" s="106">
        <f t="shared" si="1"/>
        <v>50</v>
      </c>
      <c r="P14" s="106">
        <f t="shared" si="2"/>
        <v>50</v>
      </c>
      <c r="Q14" s="106">
        <f t="shared" si="3"/>
        <v>18.181818181818183</v>
      </c>
    </row>
    <row r="15" spans="1:17" ht="15" customHeight="1" x14ac:dyDescent="0.2">
      <c r="A15" s="112" t="s">
        <v>52</v>
      </c>
      <c r="B15" s="249"/>
      <c r="C15" s="228" t="s">
        <v>53</v>
      </c>
      <c r="D15" s="230">
        <f>SUM('1o Καρδ'!D15+'2o Καρδ'!D15+'3o Καρδ'!D15+'4o Καρδ'!D15+'5o Καρδ'!D15+'6ο Καρδ'!D15+'7o Kard'!D15+esperino!D15+Itea!D15+Kedros!D15+Leontariou!D15+Magoula!D15+Mataraga!D15+Mitropoli!D15+Mousiko!D15+'1o Mouzakiou'!D14:D15+'1o Palama'!D14:D15+Proastiou!D15+'1o Sofades'!D15)</f>
        <v>46</v>
      </c>
      <c r="E15" s="107">
        <f>SUM('1o Καρδ'!E15+'2o Καρδ'!E15+'3o Καρδ'!E15+'4o Καρδ'!E15+'5o Καρδ'!E15+'6ο Καρδ'!E15+'7o Kard'!E15+esperino!E15+Itea!E15+Kedros!E15+Leontariou!E15+Magoula!E15+Mataraga!E15+Mitropoli!E15+Mousiko!E15+'1o Mouzakiou'!D15:E22+'1o Palama'!D15:E22+Proastiou!E15+'1o Sofades'!E15)</f>
        <v>28</v>
      </c>
      <c r="F15" s="107">
        <f>SUM('1o Καρδ'!F15+'2o Καρδ'!F15+'3o Καρδ'!F15+'4o Καρδ'!F15+'5o Καρδ'!F15+'6ο Καρδ'!F15+'7o Kard'!F15+esperino!F15+Itea!F15+Kedros!F15+Leontariou!F15+Magoula!F15+Mataraga!F15+Mitropoli!F15+Mousiko!F15+'1o Mouzakiou'!E15:F22+'1o Palama'!E15:F22+Proastiou!F15+'1o Sofades'!F15)</f>
        <v>4</v>
      </c>
      <c r="G15" s="114"/>
      <c r="H15" s="114"/>
      <c r="I15" s="115"/>
      <c r="J15" s="116"/>
      <c r="K15" s="63">
        <f t="shared" si="0"/>
        <v>28</v>
      </c>
      <c r="L15" s="63">
        <f t="shared" si="0"/>
        <v>4</v>
      </c>
      <c r="M15" s="63">
        <f t="shared" si="4"/>
        <v>32</v>
      </c>
      <c r="O15" s="106">
        <f t="shared" si="1"/>
        <v>87.5</v>
      </c>
      <c r="P15" s="106">
        <f t="shared" si="2"/>
        <v>12.5</v>
      </c>
      <c r="Q15" s="106">
        <f>M15*100/$D$15</f>
        <v>69.565217391304344</v>
      </c>
    </row>
    <row r="16" spans="1:17" ht="15" customHeight="1" x14ac:dyDescent="0.2">
      <c r="A16" s="112" t="s">
        <v>54</v>
      </c>
      <c r="B16" s="249"/>
      <c r="C16" s="228"/>
      <c r="D16" s="231"/>
      <c r="E16" s="107">
        <f>SUM('1o Καρδ'!E16+'2o Καρδ'!E16+'3o Καρδ'!E16+'4o Καρδ'!E16+'5o Καρδ'!E16+'6ο Καρδ'!E16+'7o Kard'!E16+esperino!E16+Itea!E16+Kedros!E16+Leontariou!E16+Magoula!E16+Mataraga!E16+Mitropoli!E16+Mousiko!E16+'1o Mouzakiou'!D16:E23+'1o Palama'!D16:E23+Proastiou!E16+'1o Sofades'!E16)</f>
        <v>28</v>
      </c>
      <c r="F16" s="107">
        <f>SUM('1o Καρδ'!F16+'2o Καρδ'!F16+'3o Καρδ'!F16+'4o Καρδ'!F16+'5o Καρδ'!F16+'6ο Καρδ'!F16+'7o Kard'!F16+esperino!F16+Itea!F16+Kedros!F16+Leontariou!F16+Magoula!F16+Mataraga!F16+Mitropoli!F16+Mousiko!F16+'1o Mouzakiou'!E16:F23+'1o Palama'!E16:F23+Proastiou!F16+'1o Sofades'!F16)</f>
        <v>6</v>
      </c>
      <c r="G16" s="114"/>
      <c r="H16" s="114"/>
      <c r="I16" s="115"/>
      <c r="J16" s="116"/>
      <c r="K16" s="63">
        <f t="shared" si="0"/>
        <v>28</v>
      </c>
      <c r="L16" s="63">
        <f t="shared" si="0"/>
        <v>6</v>
      </c>
      <c r="M16" s="63">
        <f t="shared" si="4"/>
        <v>34</v>
      </c>
      <c r="O16" s="106">
        <f t="shared" si="1"/>
        <v>82.352941176470594</v>
      </c>
      <c r="P16" s="106">
        <f t="shared" si="2"/>
        <v>17.647058823529413</v>
      </c>
      <c r="Q16" s="106">
        <f>M16*100/$D$15</f>
        <v>73.913043478260875</v>
      </c>
    </row>
    <row r="17" spans="1:17" ht="15" customHeight="1" x14ac:dyDescent="0.2">
      <c r="A17" s="117" t="s">
        <v>55</v>
      </c>
      <c r="B17" s="249"/>
      <c r="C17" s="229"/>
      <c r="D17" s="231"/>
      <c r="E17" s="107">
        <f>SUM('1o Καρδ'!E17+'2o Καρδ'!E17+'3o Καρδ'!E17+'4o Καρδ'!E17+'5o Καρδ'!E17+'6ο Καρδ'!E17+'7o Kard'!E17+esperino!E17+Itea!E17+Kedros!E17+Leontariou!E17+Magoula!E17+Mataraga!E17+Mitropoli!E17+Mousiko!E17+'1o Mouzakiou'!D17:E24+'1o Palama'!D17:E24+Proastiou!E17+'1o Sofades'!E17)</f>
        <v>25</v>
      </c>
      <c r="F17" s="107">
        <f>SUM('1o Καρδ'!F17+'2o Καρδ'!F17+'3o Καρδ'!F17+'4o Καρδ'!F17+'5o Καρδ'!F17+'6ο Καρδ'!F17+'7o Kard'!F17+esperino!F17+Itea!F17+Kedros!F17+Leontariou!F17+Magoula!F17+Mataraga!F17+Mitropoli!F17+Mousiko!F17+'1o Mouzakiou'!E17:F24+'1o Palama'!E17:F24+Proastiou!F17+'1o Sofades'!F17)</f>
        <v>6</v>
      </c>
      <c r="G17" s="59"/>
      <c r="H17" s="59"/>
      <c r="I17" s="60"/>
      <c r="J17" s="61"/>
      <c r="K17" s="63">
        <f t="shared" si="0"/>
        <v>25</v>
      </c>
      <c r="L17" s="63">
        <f t="shared" si="0"/>
        <v>6</v>
      </c>
      <c r="M17" s="63">
        <f t="shared" si="4"/>
        <v>31</v>
      </c>
      <c r="O17" s="106">
        <f t="shared" si="1"/>
        <v>80.645161290322577</v>
      </c>
      <c r="P17" s="106">
        <f t="shared" si="2"/>
        <v>19.35483870967742</v>
      </c>
      <c r="Q17" s="106">
        <f>M17*100/$D$15</f>
        <v>67.391304347826093</v>
      </c>
    </row>
    <row r="18" spans="1:17" ht="15" customHeight="1" x14ac:dyDescent="0.2">
      <c r="A18" s="117" t="s">
        <v>56</v>
      </c>
      <c r="B18" s="249"/>
      <c r="C18" s="229"/>
      <c r="D18" s="231"/>
      <c r="E18" s="107">
        <f>SUM('1o Καρδ'!E18+'2o Καρδ'!E18+'3o Καρδ'!E18+'4o Καρδ'!E18+'5o Καρδ'!E18+'6ο Καρδ'!E18+'7o Kard'!E18+esperino!E18+Itea!E18+Kedros!E18+Leontariou!E18+Magoula!E18+Mataraga!E18+Mitropoli!E18+Mousiko!E18+'1o Mouzakiou'!D18:E25+'1o Palama'!D18:E25+Proastiou!E18+'1o Sofades'!E18)</f>
        <v>21</v>
      </c>
      <c r="F18" s="107">
        <f>SUM('1o Καρδ'!F18+'2o Καρδ'!F18+'3o Καρδ'!F18+'4o Καρδ'!F18+'5o Καρδ'!F18+'6ο Καρδ'!F18+'7o Kard'!F18+esperino!F18+Itea!F18+Kedros!F18+Leontariou!F18+Magoula!F18+Mataraga!F18+Mitropoli!F18+Mousiko!F18+'1o Mouzakiou'!E18:F25+'1o Palama'!E18:F25+Proastiou!F18+'1o Sofades'!F18)</f>
        <v>16</v>
      </c>
      <c r="G18" s="114"/>
      <c r="H18" s="114"/>
      <c r="I18" s="115"/>
      <c r="J18" s="116"/>
      <c r="K18" s="62">
        <f t="shared" si="0"/>
        <v>21</v>
      </c>
      <c r="L18" s="62">
        <f t="shared" si="0"/>
        <v>16</v>
      </c>
      <c r="M18" s="63">
        <f t="shared" si="4"/>
        <v>37</v>
      </c>
      <c r="O18" s="106">
        <f t="shared" si="1"/>
        <v>56.756756756756758</v>
      </c>
      <c r="P18" s="106">
        <f t="shared" si="2"/>
        <v>43.243243243243242</v>
      </c>
      <c r="Q18" s="106">
        <f>M18*100/$D$15</f>
        <v>80.434782608695656</v>
      </c>
    </row>
    <row r="19" spans="1:17" ht="15" customHeight="1" x14ac:dyDescent="0.2">
      <c r="A19" s="117" t="s">
        <v>57</v>
      </c>
      <c r="B19" s="249"/>
      <c r="C19" s="229"/>
      <c r="D19" s="231"/>
      <c r="E19" s="107">
        <f>SUM('1o Καρδ'!E19+'2o Καρδ'!E19+'3o Καρδ'!E19+'4o Καρδ'!E19+'5o Καρδ'!E19+'6ο Καρδ'!E19+'7o Kard'!E19+esperino!E19+Itea!E19+Kedros!E19+Leontariou!E19+Magoula!E19+Mataraga!E19+Mitropoli!E19+Mousiko!E19+'1o Mouzakiou'!D19:E26+'1o Palama'!D19:E26+Proastiou!E19+'1o Sofades'!E19)</f>
        <v>13</v>
      </c>
      <c r="F19" s="107">
        <f>SUM('1o Καρδ'!F19+'2o Καρδ'!F19+'3o Καρδ'!F19+'4o Καρδ'!F19+'5o Καρδ'!F19+'6ο Καρδ'!F19+'7o Kard'!F19+esperino!F19+Itea!F19+Kedros!F19+Leontariou!F19+Magoula!F19+Mataraga!F19+Mitropoli!F19+Mousiko!F19+'1o Mouzakiou'!E19:F26+'1o Palama'!E19:F26+Proastiou!F19+'1o Sofades'!F19)</f>
        <v>17</v>
      </c>
      <c r="G19" s="114"/>
      <c r="H19" s="114"/>
      <c r="I19" s="115"/>
      <c r="J19" s="116"/>
      <c r="K19" s="62">
        <f t="shared" si="0"/>
        <v>13</v>
      </c>
      <c r="L19" s="62">
        <f t="shared" si="0"/>
        <v>17</v>
      </c>
      <c r="M19" s="63">
        <f>SUM(K19,L19)</f>
        <v>30</v>
      </c>
      <c r="O19" s="106">
        <f t="shared" si="1"/>
        <v>43.333333333333336</v>
      </c>
      <c r="P19" s="106">
        <f t="shared" si="2"/>
        <v>56.666666666666664</v>
      </c>
      <c r="Q19" s="106">
        <f>M19*100/$D$15</f>
        <v>65.217391304347828</v>
      </c>
    </row>
    <row r="20" spans="1:17" ht="15" customHeight="1" x14ac:dyDescent="0.2">
      <c r="A20" s="101" t="s">
        <v>58</v>
      </c>
      <c r="B20" s="249"/>
      <c r="C20" s="232" t="s">
        <v>46</v>
      </c>
      <c r="D20" s="230">
        <f>SUM('1o Καρδ'!D20+'2o Καρδ'!D20+'3o Καρδ'!D20+'4o Καρδ'!D20+'5o Καρδ'!D20+'6ο Καρδ'!D20+'7o Kard'!D20+esperino!D20+Itea!D20+Kedros!D20+Leontariou!D20+Magoula!D20+Mataraga!D20+Mitropoli!D20+Mousiko!D20+'1o Mouzakiou'!D14:D20+'1o Palama'!D14:D20+Proastiou!D20+'1o Sofades'!D20)</f>
        <v>49</v>
      </c>
      <c r="E20" s="107">
        <f>SUM('1o Καρδ'!E20+'2o Καρδ'!E20+'3o Καρδ'!E20+'4o Καρδ'!E20+'5o Καρδ'!E20+'6ο Καρδ'!E20+'7o Kard'!E20+esperino!E20+Itea!E20+Kedros!E20+Leontariou!E20+Magoula!E20+Mataraga!E20+Mitropoli!E20+Mousiko!E20+'1o Mouzakiou'!D20:E27+'1o Palama'!D20:E27+Proastiou!E20+'1o Sofades'!E20)</f>
        <v>30</v>
      </c>
      <c r="F20" s="107">
        <f>SUM('1o Καρδ'!F20+'2o Καρδ'!F20+'3o Καρδ'!F20+'4o Καρδ'!F20+'5o Καρδ'!F20+'6ο Καρδ'!F20+'7o Kard'!F20+esperino!F20+Itea!F20+Kedros!F20+Leontariou!F20+Magoula!F20+Mataraga!F20+Mitropoli!F20+Mousiko!F20+'1o Mouzakiou'!E20:F27+'1o Palama'!E20:F27+Proastiou!F20+'1o Sofades'!F20)</f>
        <v>15</v>
      </c>
      <c r="G20" s="59"/>
      <c r="H20" s="59"/>
      <c r="I20" s="60"/>
      <c r="J20" s="61"/>
      <c r="K20" s="62">
        <f t="shared" si="0"/>
        <v>30</v>
      </c>
      <c r="L20" s="62">
        <f t="shared" si="0"/>
        <v>15</v>
      </c>
      <c r="M20" s="63">
        <f t="shared" si="4"/>
        <v>45</v>
      </c>
      <c r="O20" s="106">
        <f t="shared" si="1"/>
        <v>66.666666666666671</v>
      </c>
      <c r="P20" s="106">
        <f t="shared" si="2"/>
        <v>33.333333333333336</v>
      </c>
      <c r="Q20" s="106">
        <f>M20*100/$D$20</f>
        <v>91.836734693877546</v>
      </c>
    </row>
    <row r="21" spans="1:17" ht="15" customHeight="1" x14ac:dyDescent="0.2">
      <c r="A21" s="101" t="s">
        <v>59</v>
      </c>
      <c r="B21" s="249"/>
      <c r="C21" s="233"/>
      <c r="D21" s="231"/>
      <c r="E21" s="107">
        <f>SUM('1o Καρδ'!E21+'2o Καρδ'!E21+'3o Καρδ'!E21+'4o Καρδ'!E21+'5o Καρδ'!E21+'6ο Καρδ'!E21+'7o Kard'!E21+esperino!E21+Itea!E21+Kedros!E21+Leontariou!E21+Magoula!E21+Mataraga!E21+Mitropoli!E21+Mousiko!E21+'1o Mouzakiou'!D21:E28+'1o Palama'!D21:E28+Proastiou!E21+'1o Sofades'!E21)</f>
        <v>30</v>
      </c>
      <c r="F21" s="107">
        <f>SUM('1o Καρδ'!F21+'2o Καρδ'!F21+'3o Καρδ'!F21+'4o Καρδ'!F21+'5o Καρδ'!F21+'6ο Καρδ'!F21+'7o Kard'!F21+esperino!F21+Itea!F21+Kedros!F21+Leontariou!F21+Magoula!F21+Mataraga!F21+Mitropoli!F21+Mousiko!F21+'1o Mouzakiou'!E21:F28+'1o Palama'!E21:F28+Proastiou!F21+'1o Sofades'!F21)</f>
        <v>14</v>
      </c>
      <c r="G21" s="59"/>
      <c r="H21" s="59"/>
      <c r="I21" s="60"/>
      <c r="J21" s="61"/>
      <c r="K21" s="62">
        <f t="shared" si="0"/>
        <v>30</v>
      </c>
      <c r="L21" s="62">
        <f t="shared" si="0"/>
        <v>14</v>
      </c>
      <c r="M21" s="63">
        <f t="shared" si="4"/>
        <v>44</v>
      </c>
      <c r="O21" s="106">
        <f t="shared" si="1"/>
        <v>68.181818181818187</v>
      </c>
      <c r="P21" s="106">
        <f t="shared" si="2"/>
        <v>31.818181818181817</v>
      </c>
      <c r="Q21" s="106">
        <f t="shared" ref="Q21:Q31" si="5">M21*100/$D$20</f>
        <v>89.795918367346943</v>
      </c>
    </row>
    <row r="22" spans="1:17" ht="15" customHeight="1" x14ac:dyDescent="0.2">
      <c r="A22" s="101" t="s">
        <v>60</v>
      </c>
      <c r="B22" s="249"/>
      <c r="C22" s="233"/>
      <c r="D22" s="231"/>
      <c r="E22" s="107">
        <f>SUM('1o Καρδ'!E22+'2o Καρδ'!E22+'3o Καρδ'!E22+'4o Καρδ'!E22+'5o Καρδ'!E22+'6ο Καρδ'!E22+'7o Kard'!E22+esperino!E22+Itea!E22+Kedros!E22+Leontariou!E22+Magoula!E22+Mataraga!E22+Mitropoli!E22+Mousiko!E22+'1o Mouzakiou'!D22:E29+'1o Palama'!D22:E29+Proastiou!E22+'1o Sofades'!E22)</f>
        <v>30</v>
      </c>
      <c r="F22" s="107">
        <f>SUM('1o Καρδ'!F22+'2o Καρδ'!F22+'3o Καρδ'!F22+'4o Καρδ'!F22+'5o Καρδ'!F22+'6ο Καρδ'!F22+'7o Kard'!F22+esperino!F22+Itea!F22+Kedros!F22+Leontariou!F22+Magoula!F22+Mataraga!F22+Mitropoli!F22+Mousiko!F22+'1o Mouzakiou'!E22:F29+'1o Palama'!E22:F29+Proastiou!F22+'1o Sofades'!F22)</f>
        <v>15</v>
      </c>
      <c r="G22" s="59"/>
      <c r="H22" s="59"/>
      <c r="I22" s="60"/>
      <c r="J22" s="61"/>
      <c r="K22" s="62">
        <f t="shared" si="0"/>
        <v>30</v>
      </c>
      <c r="L22" s="62">
        <f t="shared" si="0"/>
        <v>15</v>
      </c>
      <c r="M22" s="63">
        <f t="shared" si="4"/>
        <v>45</v>
      </c>
      <c r="O22" s="106">
        <f t="shared" si="1"/>
        <v>66.666666666666671</v>
      </c>
      <c r="P22" s="106">
        <f t="shared" si="2"/>
        <v>33.333333333333336</v>
      </c>
      <c r="Q22" s="106">
        <f t="shared" si="5"/>
        <v>91.836734693877546</v>
      </c>
    </row>
    <row r="23" spans="1:17" s="65" customFormat="1" ht="15" customHeight="1" x14ac:dyDescent="0.2">
      <c r="A23" s="101" t="s">
        <v>61</v>
      </c>
      <c r="B23" s="249"/>
      <c r="C23" s="233"/>
      <c r="D23" s="231"/>
      <c r="E23" s="107">
        <f>SUM('1o Καρδ'!E23+'2o Καρδ'!E23+'3o Καρδ'!E23+'4o Καρδ'!E23+'5o Καρδ'!E23+'6ο Καρδ'!E23+'7o Kard'!E23+esperino!E23+Itea!E23+Kedros!E23+Leontariou!E23+Magoula!E23+Mataraga!E23+Mitropoli!E23+Mousiko!E23+'1o Mouzakiou'!D23:E30+'1o Palama'!D23:E30+Proastiou!E23+'1o Sofades'!E23)</f>
        <v>19</v>
      </c>
      <c r="F23" s="107">
        <f>SUM('1o Καρδ'!F23+'2o Καρδ'!F23+'3o Καρδ'!F23+'4o Καρδ'!F23+'5o Καρδ'!F23+'6ο Καρδ'!F23+'7o Kard'!F23+esperino!F23+Itea!F23+Kedros!F23+Leontariou!F23+Magoula!F23+Mataraga!F23+Mitropoli!F23+Mousiko!F23+'1o Mouzakiou'!E23:F30+'1o Palama'!E23:F30+Proastiou!F23+'1o Sofades'!F23)</f>
        <v>21</v>
      </c>
      <c r="G23" s="59"/>
      <c r="H23" s="59"/>
      <c r="I23" s="60"/>
      <c r="J23" s="61"/>
      <c r="K23" s="62">
        <f t="shared" ref="K23:L31" si="6">SUM(E23)</f>
        <v>19</v>
      </c>
      <c r="L23" s="62">
        <f t="shared" si="6"/>
        <v>21</v>
      </c>
      <c r="M23" s="63">
        <f t="shared" si="4"/>
        <v>40</v>
      </c>
      <c r="N23" s="64"/>
      <c r="O23" s="106">
        <f t="shared" si="1"/>
        <v>47.5</v>
      </c>
      <c r="P23" s="106">
        <f t="shared" si="2"/>
        <v>52.5</v>
      </c>
      <c r="Q23" s="106">
        <f t="shared" si="5"/>
        <v>81.632653061224488</v>
      </c>
    </row>
    <row r="24" spans="1:17" s="65" customFormat="1" ht="15" customHeight="1" x14ac:dyDescent="0.2">
      <c r="A24" s="101" t="s">
        <v>62</v>
      </c>
      <c r="B24" s="249"/>
      <c r="C24" s="233"/>
      <c r="D24" s="231"/>
      <c r="E24" s="107">
        <f>SUM('1o Καρδ'!E24+'2o Καρδ'!E24+'3o Καρδ'!E24+'4o Καρδ'!E24+'5o Καρδ'!E24+'6ο Καρδ'!E24+'7o Kard'!E24+esperino!E24+Itea!E24+Kedros!E24+Leontariou!E24+Magoula!E24+Mataraga!E24+Mitropoli!E24+Mousiko!E24+'1o Mouzakiou'!D24:E31+'1o Palama'!D24:E31+Proastiou!E24+'1o Sofades'!E24)</f>
        <v>17</v>
      </c>
      <c r="F24" s="107">
        <f>SUM('1o Καρδ'!F24+'2o Καρδ'!F24+'3o Καρδ'!F24+'4o Καρδ'!F24+'5o Καρδ'!F24+'6ο Καρδ'!F24+'7o Kard'!F24+esperino!F24+Itea!F24+Kedros!F24+Leontariou!F24+Magoula!F24+Mataraga!F24+Mitropoli!F24+Mousiko!F24+'1o Mouzakiou'!E24:F31+'1o Palama'!E24:F31+Proastiou!F24+'1o Sofades'!F24)</f>
        <v>26</v>
      </c>
      <c r="G24" s="59"/>
      <c r="H24" s="59"/>
      <c r="I24" s="60"/>
      <c r="J24" s="61"/>
      <c r="K24" s="62">
        <f t="shared" si="6"/>
        <v>17</v>
      </c>
      <c r="L24" s="62">
        <f t="shared" si="6"/>
        <v>26</v>
      </c>
      <c r="M24" s="63">
        <f t="shared" si="4"/>
        <v>43</v>
      </c>
      <c r="N24" s="64"/>
      <c r="O24" s="106">
        <f t="shared" si="1"/>
        <v>39.534883720930232</v>
      </c>
      <c r="P24" s="106">
        <f t="shared" si="2"/>
        <v>60.465116279069768</v>
      </c>
      <c r="Q24" s="106">
        <f t="shared" si="5"/>
        <v>87.755102040816325</v>
      </c>
    </row>
    <row r="25" spans="1:17" s="65" customFormat="1" ht="15" customHeight="1" x14ac:dyDescent="0.2">
      <c r="A25" s="101" t="s">
        <v>63</v>
      </c>
      <c r="B25" s="249"/>
      <c r="C25" s="233"/>
      <c r="D25" s="231"/>
      <c r="E25" s="107">
        <f>SUM('1o Καρδ'!E25+'2o Καρδ'!E25+'3o Καρδ'!E25+'4o Καρδ'!E25+'5o Καρδ'!E25+'6ο Καρδ'!E25+'7o Kard'!E25+esperino!E25+Itea!E25+Kedros!E25+Leontariou!E25+Magoula!E25+Mataraga!E25+Mitropoli!E25+Mousiko!E25+'1o Mouzakiou'!D25:E32+'1o Palama'!D25:E32+Proastiou!E25+'1o Sofades'!E25)</f>
        <v>9</v>
      </c>
      <c r="F25" s="107">
        <f>SUM('1o Καρδ'!F25+'2o Καρδ'!F25+'3o Καρδ'!F25+'4o Καρδ'!F25+'5o Καρδ'!F25+'6ο Καρδ'!F25+'7o Kard'!F25+esperino!F25+Itea!F25+Kedros!F25+Leontariou!F25+Magoula!F25+Mataraga!F25+Mitropoli!F25+Mousiko!F25+'1o Mouzakiou'!E25:F32+'1o Palama'!E25:F32+Proastiou!F25+'1o Sofades'!F25)</f>
        <v>23</v>
      </c>
      <c r="G25" s="59"/>
      <c r="H25" s="59"/>
      <c r="I25" s="60"/>
      <c r="J25" s="61"/>
      <c r="K25" s="62">
        <f t="shared" si="6"/>
        <v>9</v>
      </c>
      <c r="L25" s="62">
        <f t="shared" si="6"/>
        <v>23</v>
      </c>
      <c r="M25" s="63">
        <f t="shared" si="4"/>
        <v>32</v>
      </c>
      <c r="N25" s="64"/>
      <c r="O25" s="106">
        <f t="shared" si="1"/>
        <v>28.125</v>
      </c>
      <c r="P25" s="106">
        <f t="shared" si="2"/>
        <v>71.875</v>
      </c>
      <c r="Q25" s="106">
        <f t="shared" si="5"/>
        <v>65.306122448979593</v>
      </c>
    </row>
    <row r="26" spans="1:17" s="65" customFormat="1" ht="15" customHeight="1" x14ac:dyDescent="0.2">
      <c r="A26" s="101" t="s">
        <v>64</v>
      </c>
      <c r="B26" s="249"/>
      <c r="C26" s="233"/>
      <c r="D26" s="231"/>
      <c r="E26" s="107">
        <f>SUM('1o Καρδ'!E26+'2o Καρδ'!E26+'3o Καρδ'!E26+'4o Καρδ'!E26+'5o Καρδ'!E26+'6ο Καρδ'!E26+'7o Kard'!E26+esperino!E26+Itea!E26+Kedros!E26+Leontariou!E26+Magoula!E26+Mataraga!E26+Mitropoli!E26+Mousiko!E26+'1o Mouzakiou'!D26:E33+'1o Palama'!D26:E33+Proastiou!E26+'1o Sofades'!E26)</f>
        <v>12</v>
      </c>
      <c r="F26" s="107">
        <f>SUM('1o Καρδ'!F26+'2o Καρδ'!F26+'3o Καρδ'!F26+'4o Καρδ'!F26+'5o Καρδ'!F26+'6ο Καρδ'!F26+'7o Kard'!F26+esperino!F26+Itea!F26+Kedros!F26+Leontariou!F26+Magoula!F26+Mataraga!F26+Mitropoli!F26+Mousiko!F26+'1o Mouzakiou'!E26:F33+'1o Palama'!E26:F33+Proastiou!F26+'1o Sofades'!F26)</f>
        <v>19</v>
      </c>
      <c r="G26" s="59"/>
      <c r="H26" s="59"/>
      <c r="I26" s="60"/>
      <c r="J26" s="61"/>
      <c r="K26" s="62">
        <f t="shared" si="6"/>
        <v>12</v>
      </c>
      <c r="L26" s="62">
        <f t="shared" si="6"/>
        <v>19</v>
      </c>
      <c r="M26" s="63">
        <f t="shared" si="4"/>
        <v>31</v>
      </c>
      <c r="N26" s="64"/>
      <c r="O26" s="106">
        <f t="shared" si="1"/>
        <v>38.70967741935484</v>
      </c>
      <c r="P26" s="106">
        <f t="shared" si="2"/>
        <v>61.29032258064516</v>
      </c>
      <c r="Q26" s="106">
        <f t="shared" si="5"/>
        <v>63.265306122448976</v>
      </c>
    </row>
    <row r="27" spans="1:17" s="65" customFormat="1" ht="15" customHeight="1" x14ac:dyDescent="0.2">
      <c r="A27" s="101" t="s">
        <v>65</v>
      </c>
      <c r="B27" s="249"/>
      <c r="C27" s="233"/>
      <c r="D27" s="231"/>
      <c r="E27" s="107">
        <f>SUM('1o Καρδ'!E27+'2o Καρδ'!E27+'3o Καρδ'!E27+'4o Καρδ'!E27+'5o Καρδ'!E27+'6ο Καρδ'!E27+'7o Kard'!E27+esperino!E27+Itea!E27+Kedros!E27+Leontariou!E27+Magoula!E27+Mataraga!E27+Mitropoli!E27+Mousiko!E27+'1o Mouzakiou'!D27:E34+'1o Palama'!D27:E34+Proastiou!E27+'1o Sofades'!E27)</f>
        <v>7</v>
      </c>
      <c r="F27" s="107">
        <f>SUM('1o Καρδ'!F27+'2o Καρδ'!F27+'3o Καρδ'!F27+'4o Καρδ'!F27+'5o Καρδ'!F27+'6ο Καρδ'!F27+'7o Kard'!F27+esperino!F27+Itea!F27+Kedros!F27+Leontariou!F27+Magoula!F27+Mataraga!F27+Mitropoli!F27+Mousiko!F27+'1o Mouzakiou'!E27:F34+'1o Palama'!E27:F34+Proastiou!F27+'1o Sofades'!F27)</f>
        <v>14</v>
      </c>
      <c r="G27" s="59"/>
      <c r="H27" s="59"/>
      <c r="I27" s="60"/>
      <c r="J27" s="61"/>
      <c r="K27" s="62">
        <f t="shared" si="6"/>
        <v>7</v>
      </c>
      <c r="L27" s="62">
        <f t="shared" si="6"/>
        <v>14</v>
      </c>
      <c r="M27" s="63">
        <f t="shared" si="4"/>
        <v>21</v>
      </c>
      <c r="N27" s="64"/>
      <c r="O27" s="106">
        <f t="shared" si="1"/>
        <v>33.333333333333336</v>
      </c>
      <c r="P27" s="106">
        <f t="shared" si="2"/>
        <v>66.666666666666671</v>
      </c>
      <c r="Q27" s="106">
        <f t="shared" si="5"/>
        <v>42.857142857142854</v>
      </c>
    </row>
    <row r="28" spans="1:17" s="65" customFormat="1" ht="15" customHeight="1" x14ac:dyDescent="0.2">
      <c r="A28" s="101" t="s">
        <v>41</v>
      </c>
      <c r="B28" s="249"/>
      <c r="C28" s="233"/>
      <c r="D28" s="231"/>
      <c r="E28" s="107">
        <f>SUM('1o Καρδ'!E28+'2o Καρδ'!E28+'3o Καρδ'!E28+'4o Καρδ'!E28+'5o Καρδ'!E28+'6ο Καρδ'!E28+'7o Kard'!E28+esperino!E28+Itea!E28+Kedros!E28+Leontariou!E28+Magoula!E28+Mataraga!E28+Mitropoli!E28+Mousiko!E28+'1o Mouzakiou'!D28:E35+'1o Palama'!D28:E35+Proastiou!E28+'1o Sofades'!E28)</f>
        <v>0</v>
      </c>
      <c r="F28" s="107">
        <f>SUM('1o Καρδ'!F28+'2o Καρδ'!F28+'3o Καρδ'!F28+'4o Καρδ'!F28+'5o Καρδ'!F28+'6ο Καρδ'!F28+'7o Kard'!F28+esperino!F28+Itea!F28+Kedros!F28+Leontariou!F28+Magoula!F28+Mataraga!F28+Mitropoli!F28+Mousiko!F28+'1o Mouzakiou'!E28:F35+'1o Palama'!E28:F35+Proastiou!F28+'1o Sofades'!F28)</f>
        <v>6</v>
      </c>
      <c r="G28" s="59"/>
      <c r="H28" s="59"/>
      <c r="I28" s="60"/>
      <c r="J28" s="61"/>
      <c r="K28" s="62">
        <f t="shared" si="6"/>
        <v>0</v>
      </c>
      <c r="L28" s="62">
        <f t="shared" si="6"/>
        <v>6</v>
      </c>
      <c r="M28" s="63">
        <f t="shared" si="4"/>
        <v>6</v>
      </c>
      <c r="N28" s="64"/>
      <c r="O28" s="106">
        <f t="shared" si="1"/>
        <v>0</v>
      </c>
      <c r="P28" s="106">
        <f t="shared" si="2"/>
        <v>100</v>
      </c>
      <c r="Q28" s="106">
        <f t="shared" si="5"/>
        <v>12.244897959183673</v>
      </c>
    </row>
    <row r="29" spans="1:17" s="65" customFormat="1" ht="15" customHeight="1" x14ac:dyDescent="0.2">
      <c r="A29" s="101" t="s">
        <v>66</v>
      </c>
      <c r="B29" s="249"/>
      <c r="C29" s="233"/>
      <c r="D29" s="231"/>
      <c r="E29" s="107">
        <f>SUM('1o Καρδ'!E29+'2o Καρδ'!E29+'3o Καρδ'!E29+'4o Καρδ'!E29+'5o Καρδ'!E29+'6ο Καρδ'!E29+'7o Kard'!E29+esperino!E29+Itea!E29+Kedros!E29+Leontariou!E29+Magoula!E29+Mataraga!E29+Mitropoli!E29+Mousiko!E29+'1o Mouzakiou'!D29:E36+'1o Palama'!D29:E36+Proastiou!E29+'1o Sofades'!E29)</f>
        <v>0</v>
      </c>
      <c r="F29" s="107">
        <f>SUM('1o Καρδ'!F29+'2o Καρδ'!F29+'3o Καρδ'!F29+'4o Καρδ'!F29+'5o Καρδ'!F29+'6ο Καρδ'!F29+'7o Kard'!F29+esperino!F29+Itea!F29+Kedros!F29+Leontariou!F29+Magoula!F29+Mataraga!F29+Mitropoli!F29+Mousiko!F29+'1o Mouzakiou'!E29:F36+'1o Palama'!E29:F36+Proastiou!F29+'1o Sofades'!F29)</f>
        <v>6</v>
      </c>
      <c r="G29" s="59"/>
      <c r="H29" s="59"/>
      <c r="I29" s="60"/>
      <c r="J29" s="61"/>
      <c r="K29" s="62">
        <f t="shared" si="6"/>
        <v>0</v>
      </c>
      <c r="L29" s="62">
        <f t="shared" si="6"/>
        <v>6</v>
      </c>
      <c r="M29" s="63">
        <f t="shared" si="4"/>
        <v>6</v>
      </c>
      <c r="N29" s="64"/>
      <c r="O29" s="106">
        <f t="shared" si="1"/>
        <v>0</v>
      </c>
      <c r="P29" s="106">
        <f t="shared" si="2"/>
        <v>100</v>
      </c>
      <c r="Q29" s="106">
        <f t="shared" si="5"/>
        <v>12.244897959183673</v>
      </c>
    </row>
    <row r="30" spans="1:17" ht="30" customHeight="1" x14ac:dyDescent="0.2">
      <c r="A30" s="101" t="s">
        <v>67</v>
      </c>
      <c r="B30" s="249"/>
      <c r="C30" s="233"/>
      <c r="D30" s="231"/>
      <c r="E30" s="107">
        <f>SUM('1o Καρδ'!E30+'2o Καρδ'!E30+'3o Καρδ'!E30+'4o Καρδ'!E30+'5o Καρδ'!E30+'6ο Καρδ'!E30+'7o Kard'!E30+esperino!E30+Itea!E30+Kedros!E30+Leontariou!E30+Magoula!E30+Mataraga!E30+Mitropoli!E30+Mousiko!E30+'1o Mouzakiou'!D30:E37+'1o Palama'!D30:E37+Proastiou!E30+'1o Sofades'!E30)</f>
        <v>4</v>
      </c>
      <c r="F30" s="107">
        <f>SUM('1o Καρδ'!F30+'2o Καρδ'!F30+'3o Καρδ'!F30+'4o Καρδ'!F30+'5o Καρδ'!F30+'6ο Καρδ'!F30+'7o Kard'!F30+esperino!F30+Itea!F30+Kedros!F30+Leontariou!F30+Magoula!F30+Mataraga!F30+Mitropoli!F30+Mousiko!F30+'1o Mouzakiou'!E30:F37+'1o Palama'!E30:F37+Proastiou!F30+'1o Sofades'!F30)</f>
        <v>2</v>
      </c>
      <c r="G30" s="59"/>
      <c r="H30" s="59"/>
      <c r="I30" s="60"/>
      <c r="J30" s="61"/>
      <c r="K30" s="62">
        <f t="shared" si="6"/>
        <v>4</v>
      </c>
      <c r="L30" s="62">
        <f t="shared" si="6"/>
        <v>2</v>
      </c>
      <c r="M30" s="63">
        <f t="shared" si="4"/>
        <v>6</v>
      </c>
      <c r="O30" s="106">
        <f t="shared" si="1"/>
        <v>66.666666666666671</v>
      </c>
      <c r="P30" s="106">
        <f t="shared" si="2"/>
        <v>33.333333333333336</v>
      </c>
      <c r="Q30" s="106">
        <f t="shared" si="5"/>
        <v>12.244897959183673</v>
      </c>
    </row>
    <row r="31" spans="1:17" ht="15" customHeight="1" x14ac:dyDescent="0.2">
      <c r="A31" s="101" t="s">
        <v>68</v>
      </c>
      <c r="B31" s="250"/>
      <c r="C31" s="234"/>
      <c r="D31" s="235"/>
      <c r="E31" s="107">
        <f>SUM('1o Καρδ'!E31+'2o Καρδ'!E31+'3o Καρδ'!E31+'4o Καρδ'!E31+'5o Καρδ'!E31+'6ο Καρδ'!E31+'7o Kard'!E31+esperino!E31+Itea!E31+Kedros!E31+Leontariou!E31+Magoula!E31+Mataraga!E31+Mitropoli!E31+Mousiko!E31+'1o Mouzakiou'!D31:E38+'1o Palama'!D31:E38+Proastiou!E31+'1o Sofades'!E31)</f>
        <v>0</v>
      </c>
      <c r="F31" s="107">
        <f>SUM('1o Καρδ'!F31+'2o Καρδ'!F31+'3o Καρδ'!F31+'4o Καρδ'!F31+'5o Καρδ'!F31+'6ο Καρδ'!F31+'7o Kard'!F31+esperino!F31+Itea!F31+Kedros!F31+Leontariou!F31+Magoula!F31+Mataraga!F31+Mitropoli!F31+Mousiko!F31+'1o Mouzakiou'!E31:F38+'1o Palama'!E31:F38+Proastiou!F31+'1o Sofades'!F31)</f>
        <v>2</v>
      </c>
      <c r="G31" s="59"/>
      <c r="H31" s="59"/>
      <c r="I31" s="60"/>
      <c r="J31" s="61"/>
      <c r="K31" s="62">
        <f t="shared" si="6"/>
        <v>0</v>
      </c>
      <c r="L31" s="62">
        <f t="shared" si="6"/>
        <v>2</v>
      </c>
      <c r="M31" s="63">
        <f t="shared" si="4"/>
        <v>2</v>
      </c>
      <c r="O31" s="106">
        <f t="shared" si="1"/>
        <v>0</v>
      </c>
      <c r="P31" s="106">
        <f t="shared" si="2"/>
        <v>100</v>
      </c>
      <c r="Q31" s="106">
        <f t="shared" si="5"/>
        <v>4.0816326530612246</v>
      </c>
    </row>
    <row r="32" spans="1:17" ht="15" customHeight="1" x14ac:dyDescent="0.2">
      <c r="A32" s="112" t="s">
        <v>69</v>
      </c>
      <c r="B32" s="213" t="s">
        <v>12</v>
      </c>
      <c r="C32" s="215" t="s">
        <v>48</v>
      </c>
      <c r="D32" s="218">
        <f>SUM('1o Καρδ'!D32+'2o Καρδ'!D32+'3o Καρδ'!D32+'4o Καρδ'!D32+'5o Καρδ'!D32+'6ο Καρδ'!D32+'7o Kard'!D32+esperino!D32+Itea!D32+Kedros!D32+Leontariou!D32+Magoula!D32+Mataraga!D32+Mitropoli!D32+Mousiko!D32+'1o Mouzakiou'!D14:D32+'1o Palama'!D14:D32+Proastiou!D32+'1o Sofades'!D32)</f>
        <v>44</v>
      </c>
      <c r="E32" s="121"/>
      <c r="F32" s="122"/>
      <c r="G32" s="59"/>
      <c r="H32" s="59"/>
      <c r="I32" s="107">
        <f>SUM('1o Καρδ'!I32+'2o Καρδ'!I32+'3o Καρδ'!I32+'4o Καρδ'!I32+'5o Καρδ'!I32+'6ο Καρδ'!I32+'7o Kard'!I32+esperino!I32+Itea!I32+Kedros!I32+Leontariou!I32+Magoula!I32+Mataraga!I32+Mitropoli!I32+Mousiko!I32+'1o Mouzakiou'!H32:I39+'1o Palama'!H32:I39+Proastiou!I32+'1o Sofades'!I32)</f>
        <v>28</v>
      </c>
      <c r="J32" s="107">
        <f>SUM('1o Καρδ'!J32+'2o Καρδ'!J32+'3o Καρδ'!J32+'4o Καρδ'!J32+'5o Καρδ'!J32+'6ο Καρδ'!J32+'7o Kard'!J32+esperino!J32+Itea!J32+Kedros!J32+Leontariou!J32+Magoula!J32+Mataraga!J32+Mitropoli!J32+Mousiko!J32+'1o Mouzakiou'!I32:J39+'1o Palama'!I32:J39+Proastiou!J32+'1o Sofades'!J32)</f>
        <v>11</v>
      </c>
      <c r="K32" s="62">
        <f>SUM(I32)</f>
        <v>28</v>
      </c>
      <c r="L32" s="62">
        <f t="shared" ref="L32:L43" si="7">SUM(J32)</f>
        <v>11</v>
      </c>
      <c r="M32" s="63">
        <f t="shared" si="4"/>
        <v>39</v>
      </c>
      <c r="O32" s="106">
        <f t="shared" si="1"/>
        <v>71.794871794871796</v>
      </c>
      <c r="P32" s="106">
        <f t="shared" si="2"/>
        <v>28.205128205128204</v>
      </c>
      <c r="Q32" s="106">
        <f>M32*100/$D$32</f>
        <v>88.63636363636364</v>
      </c>
    </row>
    <row r="33" spans="1:17" ht="15" customHeight="1" x14ac:dyDescent="0.2">
      <c r="A33" s="117" t="s">
        <v>70</v>
      </c>
      <c r="B33" s="213"/>
      <c r="C33" s="216"/>
      <c r="D33" s="218"/>
      <c r="E33" s="125"/>
      <c r="F33" s="59"/>
      <c r="G33" s="59"/>
      <c r="H33" s="59"/>
      <c r="I33" s="107">
        <f>SUM('1o Καρδ'!I33+'2o Καρδ'!I33+'3o Καρδ'!I33+'4o Καρδ'!I33+'5o Καρδ'!I33+'6ο Καρδ'!I33+'7o Kard'!I33+esperino!I33+Itea!I33+Kedros!I33+Leontariou!I33+Magoula!I33+Mataraga!I33+Mitropoli!I33+Mousiko!I33+'1o Mouzakiou'!H33:I40+'1o Palama'!H33:I40+Proastiou!I33+'1o Sofades'!I33)</f>
        <v>28</v>
      </c>
      <c r="J33" s="107">
        <f>SUM('1o Καρδ'!J33+'2o Καρδ'!J33+'3o Καρδ'!J33+'4o Καρδ'!J33+'5o Καρδ'!J33+'6ο Καρδ'!J33+'7o Kard'!J33+esperino!J33+Itea!J33+Kedros!J33+Leontariou!J33+Magoula!J33+Mataraga!J33+Mitropoli!J33+Mousiko!J33+'1o Mouzakiou'!I33:J40+'1o Palama'!I33:J40+Proastiou!J33+'1o Sofades'!J33)</f>
        <v>7</v>
      </c>
      <c r="K33" s="62">
        <f t="shared" ref="K33:K43" si="8">SUM(I33)</f>
        <v>28</v>
      </c>
      <c r="L33" s="62">
        <f t="shared" si="7"/>
        <v>7</v>
      </c>
      <c r="M33" s="63">
        <f t="shared" si="4"/>
        <v>35</v>
      </c>
      <c r="O33" s="106">
        <f t="shared" si="1"/>
        <v>80</v>
      </c>
      <c r="P33" s="106">
        <f t="shared" si="2"/>
        <v>20</v>
      </c>
      <c r="Q33" s="106">
        <f>M33*100/$D$32</f>
        <v>79.545454545454547</v>
      </c>
    </row>
    <row r="34" spans="1:17" ht="15" customHeight="1" x14ac:dyDescent="0.2">
      <c r="A34" s="117" t="s">
        <v>71</v>
      </c>
      <c r="B34" s="213"/>
      <c r="C34" s="217"/>
      <c r="D34" s="218"/>
      <c r="E34" s="126"/>
      <c r="F34" s="59"/>
      <c r="G34" s="59"/>
      <c r="H34" s="59"/>
      <c r="I34" s="107">
        <f>SUM('1o Καρδ'!I34+'2o Καρδ'!I34+'3o Καρδ'!I34+'4o Καρδ'!I34+'5o Καρδ'!I34+'6ο Καρδ'!I34+'7o Kard'!I34+esperino!I34+Itea!I34+Kedros!I34+Leontariou!I34+Magoula!I34+Mataraga!I34+Mitropoli!I34+Mousiko!I34+'1o Mouzakiou'!H34:I41+'1o Palama'!H34:I41+Proastiou!I34+'1o Sofades'!I34)</f>
        <v>7</v>
      </c>
      <c r="J34" s="107">
        <f>SUM('1o Καρδ'!J34+'2o Καρδ'!J34+'3o Καρδ'!J34+'4o Καρδ'!J34+'5o Καρδ'!J34+'6ο Καρδ'!J34+'7o Kard'!J34+esperino!J34+Itea!J34+Kedros!J34+Leontariou!J34+Magoula!J34+Mataraga!J34+Mitropoli!J34+Mousiko!J34+'1o Mouzakiou'!I34:J41+'1o Palama'!I34:J41+Proastiou!J34+'1o Sofades'!J34)</f>
        <v>0</v>
      </c>
      <c r="K34" s="62">
        <f t="shared" ref="K34:L38" si="9">SUM(I34)</f>
        <v>7</v>
      </c>
      <c r="L34" s="62">
        <f t="shared" si="9"/>
        <v>0</v>
      </c>
      <c r="M34" s="63">
        <f>SUM(K34,L34)</f>
        <v>7</v>
      </c>
      <c r="O34" s="106">
        <f t="shared" si="1"/>
        <v>100</v>
      </c>
      <c r="P34" s="106">
        <f t="shared" si="2"/>
        <v>0</v>
      </c>
      <c r="Q34" s="106">
        <f>M34*100/$D$32</f>
        <v>15.909090909090908</v>
      </c>
    </row>
    <row r="35" spans="1:17" ht="15" customHeight="1" x14ac:dyDescent="0.2">
      <c r="A35" s="127" t="s">
        <v>72</v>
      </c>
      <c r="B35" s="213"/>
      <c r="C35" s="215" t="s">
        <v>53</v>
      </c>
      <c r="D35" s="221">
        <f>SUM('1o Καρδ'!D35+'2o Καρδ'!D35+'3o Καρδ'!D35+'4o Καρδ'!D35+'5o Καρδ'!D35+'6ο Καρδ'!D35+'7o Kard'!D35+esperino!D35+Itea!D35+Kedros!D35+Leontariou!D35+Magoula!D35+Mataraga!D35+Mitropoli!D35+Mousiko!D35+'1o Mouzakiou'!D14:D35+'1o Palama'!D14:D35+Proastiou!D35+'1o Sofades'!D35)</f>
        <v>46</v>
      </c>
      <c r="E35" s="126"/>
      <c r="F35" s="59"/>
      <c r="G35" s="59"/>
      <c r="H35" s="59"/>
      <c r="I35" s="107">
        <f>SUM('1o Καρδ'!I35+'2o Καρδ'!I35+'3o Καρδ'!I35+'4o Καρδ'!I35+'5o Καρδ'!I35+'6ο Καρδ'!I35+'7o Kard'!I35+esperino!I35+Itea!I35+Kedros!I35+Leontariou!I35+Magoula!I35+Mataraga!I35+Mitropoli!I35+Mousiko!I35+'1o Mouzakiou'!H35:I42+'1o Palama'!H35:I42+Proastiou!I35+'1o Sofades'!I35)</f>
        <v>10</v>
      </c>
      <c r="J35" s="107">
        <f>SUM('1o Καρδ'!J35+'2o Καρδ'!J35+'3o Καρδ'!J35+'4o Καρδ'!J35+'5o Καρδ'!J35+'6ο Καρδ'!J35+'7o Kard'!J35+esperino!J35+Itea!J35+Kedros!J35+Leontariou!J35+Magoula!J35+Mataraga!J35+Mitropoli!J35+Mousiko!J35+'1o Mouzakiou'!I35:J42+'1o Palama'!I35:J42+Proastiou!J35+'1o Sofades'!J35)</f>
        <v>8</v>
      </c>
      <c r="K35" s="62">
        <f>SUM(I35)</f>
        <v>10</v>
      </c>
      <c r="L35" s="62">
        <f>SUM(J35)</f>
        <v>8</v>
      </c>
      <c r="M35" s="63">
        <f>SUM(K35,L35)</f>
        <v>18</v>
      </c>
      <c r="O35" s="106">
        <f t="shared" si="1"/>
        <v>55.555555555555557</v>
      </c>
      <c r="P35" s="106">
        <f t="shared" si="2"/>
        <v>44.444444444444443</v>
      </c>
      <c r="Q35" s="106">
        <f>M35*100/$D$35</f>
        <v>39.130434782608695</v>
      </c>
    </row>
    <row r="36" spans="1:17" ht="15" customHeight="1" x14ac:dyDescent="0.2">
      <c r="A36" s="127" t="s">
        <v>73</v>
      </c>
      <c r="B36" s="213"/>
      <c r="C36" s="216"/>
      <c r="D36" s="222"/>
      <c r="E36" s="126"/>
      <c r="F36" s="59"/>
      <c r="G36" s="59"/>
      <c r="H36" s="59"/>
      <c r="I36" s="107">
        <f>SUM('1o Καρδ'!I36+'2o Καρδ'!I36+'3o Καρδ'!I36+'4o Καρδ'!I36+'5o Καρδ'!I36+'6ο Καρδ'!I36+'7o Kard'!I36+esperino!I36+Itea!I36+Kedros!I36+Leontariou!I36+Magoula!I36+Mataraga!I36+Mitropoli!I36+Mousiko!I36+'1o Mouzakiou'!H36:I43+'1o Palama'!H36:I43+Proastiou!I36+'1o Sofades'!I36)</f>
        <v>3</v>
      </c>
      <c r="J36" s="107">
        <f>SUM('1o Καρδ'!J36+'2o Καρδ'!J36+'3o Καρδ'!J36+'4o Καρδ'!J36+'5o Καρδ'!J36+'6ο Καρδ'!J36+'7o Kard'!J36+esperino!J36+Itea!J36+Kedros!J36+Leontariou!J36+Magoula!J36+Mataraga!J36+Mitropoli!J36+Mousiko!J36+'1o Mouzakiou'!I36:J43+'1o Palama'!I36:J43+Proastiou!J36+'1o Sofades'!J36)</f>
        <v>6</v>
      </c>
      <c r="K36" s="62">
        <f>SUM(I36)</f>
        <v>3</v>
      </c>
      <c r="L36" s="62">
        <f>SUM(J36)</f>
        <v>6</v>
      </c>
      <c r="M36" s="63">
        <f>SUM(K36,L36)</f>
        <v>9</v>
      </c>
      <c r="O36" s="106">
        <f t="shared" si="1"/>
        <v>33.333333333333336</v>
      </c>
      <c r="P36" s="106">
        <f t="shared" si="2"/>
        <v>66.666666666666671</v>
      </c>
      <c r="Q36" s="106">
        <f t="shared" ref="Q36:Q38" si="10">M36*100/$D$35</f>
        <v>19.565217391304348</v>
      </c>
    </row>
    <row r="37" spans="1:17" ht="15" customHeight="1" x14ac:dyDescent="0.2">
      <c r="A37" s="101" t="s">
        <v>74</v>
      </c>
      <c r="B37" s="213"/>
      <c r="C37" s="216"/>
      <c r="D37" s="222"/>
      <c r="E37" s="59"/>
      <c r="F37" s="59"/>
      <c r="G37" s="59"/>
      <c r="H37" s="59"/>
      <c r="I37" s="107">
        <f>SUM('1o Καρδ'!I37+'2o Καρδ'!I37+'3o Καρδ'!I37+'4o Καρδ'!I37+'5o Καρδ'!I37+'6ο Καρδ'!I37+'7o Kard'!I37+esperino!I37+Itea!I37+Kedros!I37+Leontariou!I37+Magoula!I37+Mataraga!I37+Mitropoli!I37+Mousiko!I37+'1o Mouzakiou'!H37:I44+'1o Palama'!H37:I44+Proastiou!I37+'1o Sofades'!I37)</f>
        <v>24</v>
      </c>
      <c r="J37" s="107">
        <f>SUM('1o Καρδ'!J37+'2o Καρδ'!J37+'3o Καρδ'!J37+'4o Καρδ'!J37+'5o Καρδ'!J37+'6ο Καρδ'!J37+'7o Kard'!J37+esperino!J37+Itea!J37+Kedros!J37+Leontariou!J37+Magoula!J37+Mataraga!J37+Mitropoli!J37+Mousiko!J37+'1o Mouzakiou'!I37:J44+'1o Palama'!I37:J44+Proastiou!J37+'1o Sofades'!J37)</f>
        <v>8</v>
      </c>
      <c r="K37" s="62">
        <f t="shared" si="9"/>
        <v>24</v>
      </c>
      <c r="L37" s="62">
        <f t="shared" si="9"/>
        <v>8</v>
      </c>
      <c r="M37" s="63">
        <f>SUM(K37,L37)</f>
        <v>32</v>
      </c>
      <c r="O37" s="106">
        <f t="shared" si="1"/>
        <v>75</v>
      </c>
      <c r="P37" s="106">
        <f t="shared" si="2"/>
        <v>25</v>
      </c>
      <c r="Q37" s="106">
        <f t="shared" si="10"/>
        <v>69.565217391304344</v>
      </c>
    </row>
    <row r="38" spans="1:17" ht="15" x14ac:dyDescent="0.2">
      <c r="A38" s="117" t="s">
        <v>75</v>
      </c>
      <c r="B38" s="213"/>
      <c r="C38" s="217"/>
      <c r="D38" s="223"/>
      <c r="E38" s="59"/>
      <c r="F38" s="59"/>
      <c r="G38" s="59"/>
      <c r="H38" s="59"/>
      <c r="I38" s="107">
        <f>SUM('1o Καρδ'!I38+'2o Καρδ'!I38+'3o Καρδ'!I38+'4o Καρδ'!I38+'5o Καρδ'!I38+'6ο Καρδ'!I38+'7o Kard'!I38+esperino!I38+Itea!I38+Kedros!I38+Leontariou!I38+Magoula!I38+Mataraga!I38+Mitropoli!I38+Mousiko!I38+'1o Mouzakiou'!H38:I45+'1o Palama'!H38:I45+Proastiou!I38+'1o Sofades'!I38)</f>
        <v>25</v>
      </c>
      <c r="J38" s="107">
        <f>SUM('1o Καρδ'!J38+'2o Καρδ'!J38+'3o Καρδ'!J38+'4o Καρδ'!J38+'5o Καρδ'!J38+'6ο Καρδ'!J38+'7o Kard'!J38+esperino!J38+Itea!J38+Kedros!J38+Leontariou!J38+Magoula!J38+Mataraga!J38+Mitropoli!J38+Mousiko!J38+'1o Mouzakiou'!I38:J45+'1o Palama'!I38:J45+Proastiou!J38+'1o Sofades'!J38)</f>
        <v>6</v>
      </c>
      <c r="K38" s="62">
        <f t="shared" si="9"/>
        <v>25</v>
      </c>
      <c r="L38" s="62">
        <f t="shared" si="9"/>
        <v>6</v>
      </c>
      <c r="M38" s="63">
        <f>SUM(K38,L38)</f>
        <v>31</v>
      </c>
      <c r="O38" s="106">
        <f t="shared" si="1"/>
        <v>80.645161290322577</v>
      </c>
      <c r="P38" s="106">
        <f t="shared" si="2"/>
        <v>19.35483870967742</v>
      </c>
      <c r="Q38" s="106">
        <f t="shared" si="10"/>
        <v>67.391304347826093</v>
      </c>
    </row>
    <row r="39" spans="1:17" ht="15" customHeight="1" x14ac:dyDescent="0.2">
      <c r="A39" s="117" t="s">
        <v>76</v>
      </c>
      <c r="B39" s="213"/>
      <c r="C39" s="219" t="s">
        <v>46</v>
      </c>
      <c r="D39" s="203">
        <f>SUM('1o Καρδ'!D39+'2o Καρδ'!D39+'3o Καρδ'!D39+'4o Καρδ'!D39+'5o Καρδ'!D39+'6ο Καρδ'!D39+'7o Kard'!D39+esperino!D39+Itea!D39+Kedros!D39+Leontariou!D39+Magoula!D39+Mataraga!D39+Mitropoli!D39+Mousiko!D39+'1o Mouzakiou'!D14:D39+'1o Palama'!D14:D39+Proastiou!D39+'1o Sofades'!D39)</f>
        <v>49</v>
      </c>
      <c r="E39" s="128"/>
      <c r="F39" s="129"/>
      <c r="G39" s="130"/>
      <c r="H39" s="130"/>
      <c r="I39" s="107">
        <f>SUM('1o Καρδ'!I39+'2o Καρδ'!I39+'3o Καρδ'!I39+'4o Καρδ'!I39+'5o Καρδ'!I39+'6ο Καρδ'!I39+'7o Kard'!I39+esperino!I39+Itea!I39+Kedros!I39+Leontariou!I39+Magoula!I39+Mataraga!I39+Mitropoli!I39+Mousiko!I39+'1o Mouzakiou'!H39:I46+'1o Palama'!H39:I46+Proastiou!I39+'1o Sofades'!I39)</f>
        <v>29</v>
      </c>
      <c r="J39" s="107">
        <f>SUM('1o Καρδ'!J39+'2o Καρδ'!J39+'3o Καρδ'!J39+'4o Καρδ'!J39+'5o Καρδ'!J39+'6ο Καρδ'!J39+'7o Kard'!J39+esperino!J39+Itea!J39+Kedros!J39+Leontariou!J39+Magoula!J39+Mataraga!J39+Mitropoli!J39+Mousiko!J39+'1o Mouzakiou'!I39:J46+'1o Palama'!I39:J46+Proastiou!J39+'1o Sofades'!J39)</f>
        <v>14</v>
      </c>
      <c r="K39" s="62">
        <f t="shared" si="8"/>
        <v>29</v>
      </c>
      <c r="L39" s="62">
        <f t="shared" si="7"/>
        <v>14</v>
      </c>
      <c r="M39" s="63">
        <f t="shared" si="4"/>
        <v>43</v>
      </c>
      <c r="O39" s="106">
        <f t="shared" si="1"/>
        <v>67.441860465116278</v>
      </c>
      <c r="P39" s="106">
        <f t="shared" si="2"/>
        <v>32.558139534883722</v>
      </c>
      <c r="Q39" s="106">
        <f>M39*100/$D$39</f>
        <v>87.755102040816325</v>
      </c>
    </row>
    <row r="40" spans="1:17" ht="15" customHeight="1" x14ac:dyDescent="0.2">
      <c r="A40" s="117" t="s">
        <v>77</v>
      </c>
      <c r="B40" s="213"/>
      <c r="C40" s="219"/>
      <c r="D40" s="204"/>
      <c r="E40" s="128"/>
      <c r="F40" s="129"/>
      <c r="G40" s="130"/>
      <c r="H40" s="130"/>
      <c r="I40" s="107">
        <f>SUM('1o Καρδ'!I40+'2o Καρδ'!I40+'3o Καρδ'!I40+'4o Καρδ'!I40+'5o Καρδ'!I40+'6ο Καρδ'!I40+'7o Kard'!I40+esperino!I40+Itea!I40+Kedros!I40+Leontariou!I40+Magoula!I40+Mataraga!I40+Mitropoli!I40+Mousiko!I40+'1o Mouzakiou'!H40:I47+'1o Palama'!H40:I47+Proastiou!I40+'1o Sofades'!I40)</f>
        <v>29</v>
      </c>
      <c r="J40" s="107">
        <f>SUM('1o Καρδ'!J40+'2o Καρδ'!J40+'3o Καρδ'!J40+'4o Καρδ'!J40+'5o Καρδ'!J40+'6ο Καρδ'!J40+'7o Kard'!J40+esperino!J40+Itea!J40+Kedros!J40+Leontariou!J40+Magoula!J40+Mataraga!J40+Mitropoli!J40+Mousiko!J40+'1o Mouzakiou'!I40:J47+'1o Palama'!I40:J47+Proastiou!J40+'1o Sofades'!J40)</f>
        <v>12</v>
      </c>
      <c r="K40" s="63">
        <f t="shared" si="8"/>
        <v>29</v>
      </c>
      <c r="L40" s="63">
        <f t="shared" si="7"/>
        <v>12</v>
      </c>
      <c r="M40" s="63">
        <f t="shared" si="4"/>
        <v>41</v>
      </c>
      <c r="O40" s="106">
        <f t="shared" si="1"/>
        <v>70.731707317073173</v>
      </c>
      <c r="P40" s="106">
        <f t="shared" si="2"/>
        <v>29.26829268292683</v>
      </c>
      <c r="Q40" s="106">
        <f>M40*100/$D$39</f>
        <v>83.673469387755105</v>
      </c>
    </row>
    <row r="41" spans="1:17" ht="15" x14ac:dyDescent="0.2">
      <c r="A41" s="117" t="s">
        <v>26</v>
      </c>
      <c r="B41" s="213"/>
      <c r="C41" s="219"/>
      <c r="D41" s="204"/>
      <c r="E41" s="133"/>
      <c r="F41" s="129"/>
      <c r="G41" s="130"/>
      <c r="H41" s="130"/>
      <c r="I41" s="107">
        <f>SUM('1o Καρδ'!I41+'2o Καρδ'!I41+'3o Καρδ'!I41+'4o Καρδ'!I41+'5o Καρδ'!I41+'6ο Καρδ'!I41+'7o Kard'!I41+esperino!I41+Itea!I41+Kedros!I41+Leontariou!I41+Magoula!I41+Mataraga!I41+Mitropoli!I41+Mousiko!I41+'1o Mouzakiou'!H41:I48+'1o Palama'!H41:I48+Proastiou!I41+'1o Sofades'!I41)</f>
        <v>8</v>
      </c>
      <c r="J41" s="107">
        <f>SUM('1o Καρδ'!J41+'2o Καρδ'!J41+'3o Καρδ'!J41+'4o Καρδ'!J41+'5o Καρδ'!J41+'6ο Καρδ'!J41+'7o Kard'!J41+esperino!J41+Itea!J41+Kedros!J41+Leontariou!J41+Magoula!J41+Mataraga!J41+Mitropoli!J41+Mousiko!J41+'1o Mouzakiou'!I41:J48+'1o Palama'!I41:J48+Proastiou!J41+'1o Sofades'!J41)</f>
        <v>17</v>
      </c>
      <c r="K41" s="63">
        <f t="shared" si="8"/>
        <v>8</v>
      </c>
      <c r="L41" s="63">
        <f t="shared" si="7"/>
        <v>17</v>
      </c>
      <c r="M41" s="63">
        <f t="shared" si="4"/>
        <v>25</v>
      </c>
      <c r="O41" s="106">
        <f t="shared" si="1"/>
        <v>32</v>
      </c>
      <c r="P41" s="106">
        <f t="shared" si="2"/>
        <v>68</v>
      </c>
      <c r="Q41" s="106">
        <f>M41*100/$D$39</f>
        <v>51.020408163265309</v>
      </c>
    </row>
    <row r="42" spans="1:17" ht="15" x14ac:dyDescent="0.2">
      <c r="A42" s="117" t="s">
        <v>27</v>
      </c>
      <c r="B42" s="213"/>
      <c r="C42" s="219"/>
      <c r="D42" s="204"/>
      <c r="E42" s="133"/>
      <c r="F42" s="129"/>
      <c r="G42" s="130"/>
      <c r="H42" s="130"/>
      <c r="I42" s="107">
        <f>SUM('1o Καρδ'!I42+'2o Καρδ'!I42+'3o Καρδ'!I42+'4o Καρδ'!I42+'5o Καρδ'!I42+'6ο Καρδ'!I42+'7o Kard'!I42+esperino!I42+Itea!I42+Kedros!I42+Leontariou!I42+Magoula!I42+Mataraga!I42+Mitropoli!I42+Mousiko!I42+'1o Mouzakiou'!H42:I49+'1o Palama'!H42:I49+Proastiou!I42+'1o Sofades'!I42)</f>
        <v>14</v>
      </c>
      <c r="J42" s="107">
        <f>SUM('1o Καρδ'!J42+'2o Καρδ'!J42+'3o Καρδ'!J42+'4o Καρδ'!J42+'5o Καρδ'!J42+'6ο Καρδ'!J42+'7o Kard'!J42+esperino!J42+Itea!J42+Kedros!J42+Leontariou!J42+Magoula!J42+Mataraga!J42+Mitropoli!J42+Mousiko!J42+'1o Mouzakiou'!I42:J49+'1o Palama'!I42:J49+Proastiou!J42+'1o Sofades'!J42)</f>
        <v>21</v>
      </c>
      <c r="K42" s="63">
        <f t="shared" si="8"/>
        <v>14</v>
      </c>
      <c r="L42" s="63">
        <f t="shared" si="7"/>
        <v>21</v>
      </c>
      <c r="M42" s="63">
        <f t="shared" si="4"/>
        <v>35</v>
      </c>
      <c r="O42" s="106">
        <f t="shared" si="1"/>
        <v>40</v>
      </c>
      <c r="P42" s="106">
        <f t="shared" si="2"/>
        <v>60</v>
      </c>
      <c r="Q42" s="106">
        <f>M42*100/$D$39</f>
        <v>71.428571428571431</v>
      </c>
    </row>
    <row r="43" spans="1:17" ht="15" customHeight="1" x14ac:dyDescent="0.2">
      <c r="A43" s="101" t="s">
        <v>42</v>
      </c>
      <c r="B43" s="214"/>
      <c r="C43" s="220"/>
      <c r="D43" s="205"/>
      <c r="E43" s="133"/>
      <c r="F43" s="129"/>
      <c r="G43" s="130"/>
      <c r="H43" s="130"/>
      <c r="I43" s="107">
        <f>SUM('1o Καρδ'!I43+'2o Καρδ'!I43+'3o Καρδ'!I43+'4o Καρδ'!I43+'5o Καρδ'!I43+'6ο Καρδ'!I43+'7o Kard'!I43+esperino!I43+Itea!I43+Kedros!I43+Leontariou!I43+Magoula!I43+Mataraga!I43+Mitropoli!I43+Mousiko!I43+'1o Mouzakiou'!H43:I50+'1o Palama'!H43:I50+Proastiou!I43+'1o Sofades'!I43)</f>
        <v>8</v>
      </c>
      <c r="J43" s="107">
        <f>SUM('1o Καρδ'!J43+'2o Καρδ'!J43+'3o Καρδ'!J43+'4o Καρδ'!J43+'5o Καρδ'!J43+'6ο Καρδ'!J43+'7o Kard'!J43+esperino!J43+Itea!J43+Kedros!J43+Leontariou!J43+Magoula!J43+Mataraga!J43+Mitropoli!J43+Mousiko!J43+'1o Mouzakiou'!I43:J50+'1o Palama'!I43:J50+Proastiou!J43+'1o Sofades'!J43)</f>
        <v>8</v>
      </c>
      <c r="K43" s="63">
        <f t="shared" si="8"/>
        <v>8</v>
      </c>
      <c r="L43" s="63">
        <f t="shared" si="7"/>
        <v>8</v>
      </c>
      <c r="M43" s="63">
        <f t="shared" si="4"/>
        <v>16</v>
      </c>
      <c r="O43" s="106">
        <f t="shared" si="1"/>
        <v>50</v>
      </c>
      <c r="P43" s="106">
        <f t="shared" si="2"/>
        <v>50</v>
      </c>
      <c r="Q43" s="106">
        <f>M43*100/$D$39</f>
        <v>32.653061224489797</v>
      </c>
    </row>
    <row r="44" spans="1:17" ht="15" x14ac:dyDescent="0.2">
      <c r="A44" s="110" t="s">
        <v>31</v>
      </c>
      <c r="B44" s="199" t="s">
        <v>13</v>
      </c>
      <c r="C44" s="201" t="s">
        <v>48</v>
      </c>
      <c r="D44" s="203">
        <f>SUM('1o Καρδ'!D44+'2o Καρδ'!D44+'3o Καρδ'!D44+'4o Καρδ'!D44+'5o Καρδ'!D44+'6ο Καρδ'!D44+'7o Kard'!D44+esperino!D44+Itea!D44+Kedros!D44+Leontariou!D44+Magoula!D44+Mataraga!D44+Mitropoli!D44+Mousiko!D44+'1o Mouzakiou'!D14:D44+'1o Palama'!D14:D44+Proastiou!D44+'1o Sofades'!D44)</f>
        <v>44</v>
      </c>
      <c r="E44" s="133"/>
      <c r="F44" s="129"/>
      <c r="G44" s="107">
        <f>SUM('1o Καρδ'!G44+'2o Καρδ'!G44+'3o Καρδ'!G44+'4o Καρδ'!G44+'5o Καρδ'!G44+'6ο Καρδ'!G44+'7o Kard'!G44+esperino!G44+Itea!G44+Kedros!G44+Leontariou!G44+Magoula!G44+Mataraga!G44+Mitropoli!G44+Mousiko!G44+'1o Mouzakiou'!F44:G51+'1o Palama'!F44:G51+Proastiou!G44+'1o Sofades'!G44)</f>
        <v>24</v>
      </c>
      <c r="H44" s="107">
        <f>SUM('1o Καρδ'!H44+'2o Καρδ'!H44+'3o Καρδ'!H44+'4o Καρδ'!H44+'5o Καρδ'!H44+'6ο Καρδ'!H44+'7o Kard'!H44+esperino!H44+Itea!H44+Kedros!H44+Leontariou!H44+Magoula!H44+Mataraga!H44+Mitropoli!H44+Mousiko!H44+'1o Mouzakiou'!G44:H51+'1o Palama'!G44:H51+Proastiou!H44+'1o Sofades'!H44)</f>
        <v>17</v>
      </c>
      <c r="I44" s="130"/>
      <c r="J44" s="130"/>
      <c r="K44" s="63">
        <f t="shared" ref="K44:L51" si="11">SUM(G44)</f>
        <v>24</v>
      </c>
      <c r="L44" s="63">
        <f t="shared" si="11"/>
        <v>17</v>
      </c>
      <c r="M44" s="63">
        <f t="shared" si="4"/>
        <v>41</v>
      </c>
      <c r="O44" s="106">
        <f t="shared" ref="O44:O51" si="12">K44*100/M44</f>
        <v>58.536585365853661</v>
      </c>
      <c r="P44" s="106">
        <f t="shared" ref="P44:P51" si="13">L44*100/M44</f>
        <v>41.463414634146339</v>
      </c>
      <c r="Q44" s="106">
        <f>M44*100/$D$44</f>
        <v>93.181818181818187</v>
      </c>
    </row>
    <row r="45" spans="1:17" ht="30" x14ac:dyDescent="0.2">
      <c r="A45" s="110" t="s">
        <v>78</v>
      </c>
      <c r="B45" s="200"/>
      <c r="C45" s="202"/>
      <c r="D45" s="204"/>
      <c r="E45" s="122"/>
      <c r="F45" s="134"/>
      <c r="G45" s="107">
        <f>SUM('1o Καρδ'!G45+'2o Καρδ'!G45+'3o Καρδ'!G45+'4o Καρδ'!G45+'5o Καρδ'!G45+'6ο Καρδ'!G45+'7o Kard'!G45+esperino!G45+Itea!G45+Kedros!G45+Leontariou!G45+Magoula!G45+Mataraga!G45+Mitropoli!G45+Mousiko!G45+'1o Mouzakiou'!F45:G52+'1o Palama'!F45:G52+Proastiou!G45+'1o Sofades'!G45)</f>
        <v>29</v>
      </c>
      <c r="H45" s="107">
        <f>SUM('1o Καρδ'!H45+'2o Καρδ'!H45+'3o Καρδ'!H45+'4o Καρδ'!H45+'5o Καρδ'!H45+'6ο Καρδ'!H45+'7o Kard'!H45+esperino!H45+Itea!H45+Kedros!H45+Leontariou!H45+Magoula!H45+Mataraga!H45+Mitropoli!H45+Mousiko!H45+'1o Mouzakiou'!G45:H52+'1o Palama'!G45:H52+Proastiou!H45+'1o Sofades'!H45)</f>
        <v>9</v>
      </c>
      <c r="I45" s="136"/>
      <c r="J45" s="136"/>
      <c r="K45" s="137">
        <f t="shared" si="11"/>
        <v>29</v>
      </c>
      <c r="L45" s="137">
        <f t="shared" si="11"/>
        <v>9</v>
      </c>
      <c r="M45" s="137">
        <f t="shared" si="4"/>
        <v>38</v>
      </c>
      <c r="N45" s="21"/>
      <c r="O45" s="106">
        <f t="shared" si="12"/>
        <v>76.315789473684205</v>
      </c>
      <c r="P45" s="106">
        <f t="shared" si="13"/>
        <v>23.684210526315791</v>
      </c>
      <c r="Q45" s="106">
        <f>M45*100/$D$44</f>
        <v>86.36363636363636</v>
      </c>
    </row>
    <row r="46" spans="1:17" ht="15" x14ac:dyDescent="0.2">
      <c r="A46" s="110" t="s">
        <v>79</v>
      </c>
      <c r="B46" s="200"/>
      <c r="C46" s="202"/>
      <c r="D46" s="204"/>
      <c r="E46" s="138"/>
      <c r="F46" s="134"/>
      <c r="G46" s="107">
        <f>SUM('1o Καρδ'!G46+'2o Καρδ'!G46+'3o Καρδ'!G46+'4o Καρδ'!G46+'5o Καρδ'!G46+'6ο Καρδ'!G46+'7o Kard'!G46+esperino!G46+Itea!G46+Kedros!G46+Leontariou!G46+Magoula!G46+Mataraga!G46+Mitropoli!G46+Mousiko!G46+'1o Mouzakiou'!F46:G53+'1o Palama'!F46:G53+Proastiou!G46+'1o Sofades'!G46)</f>
        <v>12</v>
      </c>
      <c r="H46" s="107">
        <f>SUM('1o Καρδ'!H46+'2o Καρδ'!H46+'3o Καρδ'!H46+'4o Καρδ'!H46+'5o Καρδ'!H46+'6ο Καρδ'!H46+'7o Kard'!H46+esperino!H46+Itea!H46+Kedros!H46+Leontariou!H46+Magoula!H46+Mataraga!H46+Mitropoli!H46+Mousiko!H46+'1o Mouzakiou'!G46:H53+'1o Palama'!G46:H53+Proastiou!H46+'1o Sofades'!H46)</f>
        <v>11</v>
      </c>
      <c r="I46" s="136"/>
      <c r="J46" s="136"/>
      <c r="K46" s="137">
        <f>SUM(G46)</f>
        <v>12</v>
      </c>
      <c r="L46" s="137">
        <f>SUM(H46)</f>
        <v>11</v>
      </c>
      <c r="M46" s="137">
        <f>SUM(K46,L46)</f>
        <v>23</v>
      </c>
      <c r="O46" s="106">
        <f t="shared" si="12"/>
        <v>52.173913043478258</v>
      </c>
      <c r="P46" s="106">
        <f t="shared" si="13"/>
        <v>47.826086956521742</v>
      </c>
      <c r="Q46" s="106">
        <f>M46*100/$D$44</f>
        <v>52.272727272727273</v>
      </c>
    </row>
    <row r="47" spans="1:17" ht="15" x14ac:dyDescent="0.2">
      <c r="A47" s="110" t="s">
        <v>32</v>
      </c>
      <c r="B47" s="200"/>
      <c r="C47" s="202"/>
      <c r="D47" s="205"/>
      <c r="E47" s="59"/>
      <c r="F47" s="129"/>
      <c r="G47" s="107">
        <f>SUM('1o Καρδ'!G47+'2o Καρδ'!G47+'3o Καρδ'!G47+'4o Καρδ'!G47+'5o Καρδ'!G47+'6ο Καρδ'!G47+'7o Kard'!G47+esperino!G47+Itea!G47+Kedros!G47+Leontariou!G47+Magoula!G47+Mataraga!G47+Mitropoli!G47+Mousiko!G47+'1o Mouzakiou'!F47:G54+'1o Palama'!F47:G54+Proastiou!G47+'1o Sofades'!G47)</f>
        <v>17</v>
      </c>
      <c r="H47" s="107">
        <f>SUM('1o Καρδ'!H47+'2o Καρδ'!H47+'3o Καρδ'!H47+'4o Καρδ'!H47+'5o Καρδ'!H47+'6ο Καρδ'!H47+'7o Kard'!H47+esperino!H47+Itea!H47+Kedros!H47+Leontariou!H47+Magoula!H47+Mataraga!H47+Mitropoli!H47+Mousiko!H47+'1o Mouzakiou'!G47:H54+'1o Palama'!G47:H54+Proastiou!H47+'1o Sofades'!H47)</f>
        <v>14</v>
      </c>
      <c r="I47" s="130"/>
      <c r="J47" s="130"/>
      <c r="K47" s="137">
        <f t="shared" si="11"/>
        <v>17</v>
      </c>
      <c r="L47" s="137">
        <f t="shared" si="11"/>
        <v>14</v>
      </c>
      <c r="M47" s="137">
        <f t="shared" si="4"/>
        <v>31</v>
      </c>
      <c r="O47" s="106">
        <f t="shared" si="12"/>
        <v>54.838709677419352</v>
      </c>
      <c r="P47" s="106">
        <f t="shared" si="13"/>
        <v>45.161290322580648</v>
      </c>
      <c r="Q47" s="106">
        <f>M47*100/$D$44</f>
        <v>70.454545454545453</v>
      </c>
    </row>
    <row r="48" spans="1:17" ht="15" x14ac:dyDescent="0.2">
      <c r="A48" s="110" t="s">
        <v>33</v>
      </c>
      <c r="B48" s="200"/>
      <c r="C48" s="206" t="s">
        <v>53</v>
      </c>
      <c r="D48" s="207">
        <f>SUM('1o Καρδ'!D48+'2o Καρδ'!D48+'3o Καρδ'!D48+'4o Καρδ'!D48+'5o Καρδ'!D48+'6ο Καρδ'!D48+'7o Kard'!D48+esperino!D48+Itea!D48+Kedros!D48+Leontariou!D48+Magoula!D48+Mataraga!D48+Mitropoli!D48+Mousiko!D48+'1o Mouzakiou'!D14:D48+'1o Palama'!D14:D48+Proastiou!D48+'1o Sofades'!D48)</f>
        <v>46</v>
      </c>
      <c r="E48" s="59"/>
      <c r="F48" s="129"/>
      <c r="G48" s="107">
        <f>SUM('1o Καρδ'!G48+'2o Καρδ'!G48+'3o Καρδ'!G48+'4o Καρδ'!G48+'5o Καρδ'!G48+'6ο Καρδ'!G48+'7o Kard'!G48+esperino!G48+Itea!G48+Kedros!G48+Leontariou!G48+Magoula!G48+Mataraga!G48+Mitropoli!G48+Mousiko!G48+'1o Mouzakiou'!F48:G55+'1o Palama'!F48:G55+Proastiou!G48+'1o Sofades'!G48)</f>
        <v>15</v>
      </c>
      <c r="H48" s="107">
        <f>SUM('1o Καρδ'!H48+'2o Καρδ'!H48+'3o Καρδ'!H48+'4o Καρδ'!H48+'5o Καρδ'!H48+'6ο Καρδ'!H48+'7o Kard'!H48+esperino!H48+Itea!H48+Kedros!H48+Leontariou!H48+Magoula!H48+Mataraga!H48+Mitropoli!H48+Mousiko!H48+'1o Mouzakiou'!G48:H55+'1o Palama'!G48:H55+Proastiou!H48+'1o Sofades'!H48)</f>
        <v>15</v>
      </c>
      <c r="I48" s="130"/>
      <c r="J48" s="130"/>
      <c r="K48" s="137">
        <f t="shared" si="11"/>
        <v>15</v>
      </c>
      <c r="L48" s="137">
        <f t="shared" si="11"/>
        <v>15</v>
      </c>
      <c r="M48" s="137">
        <f t="shared" si="4"/>
        <v>30</v>
      </c>
      <c r="O48" s="106">
        <f t="shared" si="12"/>
        <v>50</v>
      </c>
      <c r="P48" s="106">
        <f t="shared" si="13"/>
        <v>50</v>
      </c>
      <c r="Q48" s="106">
        <f>M48*100/$D$48</f>
        <v>65.217391304347828</v>
      </c>
    </row>
    <row r="49" spans="1:17" ht="30" x14ac:dyDescent="0.2">
      <c r="A49" s="110" t="s">
        <v>34</v>
      </c>
      <c r="B49" s="200"/>
      <c r="C49" s="202"/>
      <c r="D49" s="208"/>
      <c r="E49" s="59"/>
      <c r="F49" s="129"/>
      <c r="G49" s="107">
        <f>SUM('1o Καρδ'!G49+'2o Καρδ'!G49+'3o Καρδ'!G49+'4o Καρδ'!G49+'5o Καρδ'!G49+'6ο Καρδ'!G49+'7o Kard'!G49+esperino!G49+Itea!G49+Kedros!G49+Leontariou!G49+Magoula!G49+Mataraga!G49+Mitropoli!G49+Mousiko!G49+'1o Mouzakiou'!F49:G56+'1o Palama'!F49:G56+Proastiou!G49+'1o Sofades'!G49)</f>
        <v>30</v>
      </c>
      <c r="H49" s="107">
        <f>SUM('1o Καρδ'!H49+'2o Καρδ'!H49+'3o Καρδ'!H49+'4o Καρδ'!H49+'5o Καρδ'!H49+'6ο Καρδ'!H49+'7o Kard'!H49+esperino!H49+Itea!H49+Kedros!H49+Leontariou!H49+Magoula!H49+Mataraga!H49+Mitropoli!H49+Mousiko!H49+'1o Mouzakiou'!G49:H56+'1o Palama'!G49:H56+Proastiou!H49+'1o Sofades'!H49)</f>
        <v>13</v>
      </c>
      <c r="I49" s="130"/>
      <c r="J49" s="130"/>
      <c r="K49" s="137">
        <f t="shared" si="11"/>
        <v>30</v>
      </c>
      <c r="L49" s="137">
        <f t="shared" si="11"/>
        <v>13</v>
      </c>
      <c r="M49" s="137">
        <f t="shared" si="4"/>
        <v>43</v>
      </c>
      <c r="O49" s="106">
        <f t="shared" si="12"/>
        <v>69.767441860465112</v>
      </c>
      <c r="P49" s="106">
        <f t="shared" si="13"/>
        <v>30.232558139534884</v>
      </c>
      <c r="Q49" s="106">
        <f>M49*100/$D$48</f>
        <v>93.478260869565219</v>
      </c>
    </row>
    <row r="50" spans="1:17" ht="30" x14ac:dyDescent="0.2">
      <c r="A50" s="110" t="s">
        <v>35</v>
      </c>
      <c r="B50" s="200"/>
      <c r="C50" s="202"/>
      <c r="D50" s="208"/>
      <c r="E50" s="59"/>
      <c r="F50" s="129"/>
      <c r="G50" s="107">
        <f>SUM('1o Καρδ'!G50+'2o Καρδ'!G50+'3o Καρδ'!G50+'4o Καρδ'!G50+'5o Καρδ'!G50+'6ο Καρδ'!G50+'7o Kard'!G50+esperino!G50+Itea!G50+Kedros!G50+Leontariou!G50+Magoula!G50+Mataraga!G50+Mitropoli!G50+Mousiko!G50+'1o Mouzakiou'!F50:G57+'1o Palama'!F50:G57+Proastiou!G50+'1o Sofades'!G50)</f>
        <v>25</v>
      </c>
      <c r="H50" s="107">
        <f>SUM('1o Καρδ'!H50+'2o Καρδ'!H50+'3o Καρδ'!H50+'4o Καρδ'!H50+'5o Καρδ'!H50+'6ο Καρδ'!H50+'7o Kard'!H50+esperino!H50+Itea!H50+Kedros!H50+Leontariou!H50+Magoula!H50+Mataraga!H50+Mitropoli!H50+Mousiko!H50+'1o Mouzakiou'!G50:H57+'1o Palama'!G50:H57+Proastiou!H50+'1o Sofades'!H50)</f>
        <v>12</v>
      </c>
      <c r="I50" s="130"/>
      <c r="J50" s="130"/>
      <c r="K50" s="137">
        <f t="shared" si="11"/>
        <v>25</v>
      </c>
      <c r="L50" s="137">
        <f t="shared" si="11"/>
        <v>12</v>
      </c>
      <c r="M50" s="137">
        <f t="shared" si="4"/>
        <v>37</v>
      </c>
      <c r="O50" s="106">
        <f t="shared" si="12"/>
        <v>67.567567567567565</v>
      </c>
      <c r="P50" s="106">
        <f t="shared" si="13"/>
        <v>32.432432432432435</v>
      </c>
      <c r="Q50" s="106">
        <f>M50*100/$D$48</f>
        <v>80.434782608695656</v>
      </c>
    </row>
    <row r="51" spans="1:17" ht="15.75" thickBot="1" x14ac:dyDescent="0.25">
      <c r="A51" s="139" t="s">
        <v>28</v>
      </c>
      <c r="B51" s="200"/>
      <c r="C51" s="202"/>
      <c r="D51" s="209"/>
      <c r="E51" s="140"/>
      <c r="F51" s="134"/>
      <c r="G51" s="107">
        <f>SUM('1o Καρδ'!G51+'2o Καρδ'!G51+'3o Καρδ'!G51+'4o Καρδ'!G51+'5o Καρδ'!G51+'6ο Καρδ'!G51+'7o Kard'!G51+esperino!G51+Itea!G51+Kedros!G51+Leontariou!G51+Magoula!G51+Mataraga!G51+Mitropoli!G51+Mousiko!G51+'1o Mouzakiou'!F51:G58+'1o Palama'!F51:G58+Proastiou!G51+'1o Sofades'!G51)</f>
        <v>19</v>
      </c>
      <c r="H51" s="107">
        <f>SUM('1o Καρδ'!H51+'2o Καρδ'!H51+'3o Καρδ'!H51+'4o Καρδ'!H51+'5o Καρδ'!H51+'6ο Καρδ'!H51+'7o Kard'!H51+esperino!H51+Itea!H51+Kedros!H51+Leontariou!H51+Magoula!H51+Mataraga!H51+Mitropoli!H51+Mousiko!H51+'1o Mouzakiou'!G51:H58+'1o Palama'!G51:H58+Proastiou!H51+'1o Sofades'!H51)</f>
        <v>24</v>
      </c>
      <c r="I51" s="136"/>
      <c r="J51" s="136"/>
      <c r="K51" s="137">
        <f t="shared" si="11"/>
        <v>19</v>
      </c>
      <c r="L51" s="137">
        <f t="shared" si="11"/>
        <v>24</v>
      </c>
      <c r="M51" s="137">
        <f t="shared" si="4"/>
        <v>43</v>
      </c>
      <c r="O51" s="106">
        <f t="shared" si="12"/>
        <v>44.186046511627907</v>
      </c>
      <c r="P51" s="106">
        <f t="shared" si="13"/>
        <v>55.813953488372093</v>
      </c>
      <c r="Q51" s="106">
        <f>M51*100/$D$48</f>
        <v>93.478260869565219</v>
      </c>
    </row>
    <row r="52" spans="1:17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41">
        <f>SUM(K7:K51)</f>
        <v>782</v>
      </c>
      <c r="L52" s="142">
        <f>SUM(L7:L51)</f>
        <v>554</v>
      </c>
      <c r="M52" s="143">
        <f>SUM(M7:M51)</f>
        <v>1336</v>
      </c>
    </row>
    <row r="53" spans="1:17" ht="18" x14ac:dyDescent="0.2">
      <c r="A53" s="265" t="s">
        <v>45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7"/>
      <c r="L53" s="267"/>
      <c r="M53" s="268"/>
    </row>
    <row r="54" spans="1:17" ht="18" x14ac:dyDescent="0.25">
      <c r="A54" s="252" t="s">
        <v>15</v>
      </c>
      <c r="B54" s="252"/>
      <c r="C54" s="252"/>
      <c r="D54" s="252"/>
      <c r="E54" s="252"/>
      <c r="F54" s="252"/>
      <c r="G54" s="252"/>
      <c r="H54" s="252"/>
      <c r="I54" s="252"/>
      <c r="J54" s="252"/>
      <c r="K54" s="69">
        <f>SUM(K7:K31)</f>
        <v>398</v>
      </c>
      <c r="L54" s="69">
        <f>SUM(L7:L31)</f>
        <v>321</v>
      </c>
      <c r="M54" s="69">
        <f>SUM(M7:M31)</f>
        <v>719</v>
      </c>
    </row>
    <row r="55" spans="1:17" ht="18" x14ac:dyDescent="0.25">
      <c r="A55" s="263" t="s">
        <v>17</v>
      </c>
      <c r="B55" s="263"/>
      <c r="C55" s="263"/>
      <c r="D55" s="263"/>
      <c r="E55" s="263"/>
      <c r="F55" s="263"/>
      <c r="G55" s="263"/>
      <c r="H55" s="263"/>
      <c r="I55" s="263"/>
      <c r="J55" s="263"/>
      <c r="K55" s="70">
        <f>SUM(K32:K43)</f>
        <v>213</v>
      </c>
      <c r="L55" s="70">
        <f>SUM(L32:L43)</f>
        <v>118</v>
      </c>
      <c r="M55" s="70">
        <f>SUM(M32:M43)</f>
        <v>331</v>
      </c>
    </row>
    <row r="56" spans="1:17" ht="18" x14ac:dyDescent="0.25">
      <c r="A56" s="264" t="s">
        <v>16</v>
      </c>
      <c r="B56" s="264"/>
      <c r="C56" s="264"/>
      <c r="D56" s="264"/>
      <c r="E56" s="264"/>
      <c r="F56" s="264"/>
      <c r="G56" s="264"/>
      <c r="H56" s="264"/>
      <c r="I56" s="264"/>
      <c r="J56" s="264"/>
      <c r="K56" s="71">
        <f>SUM(K44:K51)</f>
        <v>171</v>
      </c>
      <c r="L56" s="71">
        <f>SUM(L44:L51)</f>
        <v>115</v>
      </c>
      <c r="M56" s="71">
        <f>SUM(M44:M51)</f>
        <v>286</v>
      </c>
    </row>
    <row r="57" spans="1:17" ht="18" x14ac:dyDescent="0.25">
      <c r="A57" s="251" t="s">
        <v>18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0">
        <f>SUM(K20:K31,K39:K43)</f>
        <v>246</v>
      </c>
      <c r="L57" s="20">
        <f>SUM(L20:L31,L39:L43)</f>
        <v>235</v>
      </c>
      <c r="M57" s="20">
        <f>SUM(M20:M31,M39:M43)</f>
        <v>481</v>
      </c>
    </row>
    <row r="58" spans="1:17" ht="18" x14ac:dyDescent="0.25">
      <c r="A58" s="251" t="s">
        <v>19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0">
        <f>SUM(K15:K19,K35:K38,K48:K51)</f>
        <v>266</v>
      </c>
      <c r="L58" s="20">
        <f>SUM(L15:L19,L35:L38,L48:L51)</f>
        <v>141</v>
      </c>
      <c r="M58" s="20">
        <f>SUM(M15:M19,M35:M38,M48:M51)</f>
        <v>407</v>
      </c>
    </row>
    <row r="59" spans="1:17" ht="18" x14ac:dyDescent="0.25">
      <c r="A59" s="251" t="s">
        <v>20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0">
        <f>SUM(K7:K14,K32:K34,K44:K47)</f>
        <v>270</v>
      </c>
      <c r="L59" s="20">
        <f>SUM(L7:L14,L32:L34,L44:L47)</f>
        <v>178</v>
      </c>
      <c r="M59" s="20">
        <f>SUM(M7:M14,M32:M34,M44:M47)</f>
        <v>448</v>
      </c>
    </row>
  </sheetData>
  <sheetProtection selectLockedCells="1" selectUnlockedCells="1"/>
  <mergeCells count="41">
    <mergeCell ref="A59:J59"/>
    <mergeCell ref="A55:J55"/>
    <mergeCell ref="A56:J56"/>
    <mergeCell ref="A58:J58"/>
    <mergeCell ref="A53:M53"/>
    <mergeCell ref="Q5:Q6"/>
    <mergeCell ref="E6:J6"/>
    <mergeCell ref="A6:D6"/>
    <mergeCell ref="P5:P6"/>
    <mergeCell ref="O5:O6"/>
    <mergeCell ref="A57:J57"/>
    <mergeCell ref="A54:J54"/>
    <mergeCell ref="E4:F4"/>
    <mergeCell ref="A2:M2"/>
    <mergeCell ref="A3:M3"/>
    <mergeCell ref="G4:H4"/>
    <mergeCell ref="A1:M1"/>
    <mergeCell ref="I4:J4"/>
    <mergeCell ref="K4:M4"/>
    <mergeCell ref="K5:L5"/>
    <mergeCell ref="B4:D4"/>
    <mergeCell ref="B7:B31"/>
    <mergeCell ref="C7:C14"/>
    <mergeCell ref="D7:D14"/>
    <mergeCell ref="C15:C19"/>
    <mergeCell ref="D15:D19"/>
    <mergeCell ref="C20:C31"/>
    <mergeCell ref="D20:D31"/>
    <mergeCell ref="B32:B43"/>
    <mergeCell ref="C32:C34"/>
    <mergeCell ref="D32:D34"/>
    <mergeCell ref="C35:C38"/>
    <mergeCell ref="C39:C43"/>
    <mergeCell ref="D39:D43"/>
    <mergeCell ref="D35:D38"/>
    <mergeCell ref="B44:B51"/>
    <mergeCell ref="C44:C47"/>
    <mergeCell ref="D44:D47"/>
    <mergeCell ref="C48:C51"/>
    <mergeCell ref="D48:D51"/>
    <mergeCell ref="A52:J52"/>
  </mergeCells>
  <phoneticPr fontId="20" type="noConversion"/>
  <pageMargins left="0.75" right="0.75" top="1" bottom="1" header="0.5" footer="0.5"/>
  <pageSetup paperSize="9" scale="80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60"/>
  <sheetViews>
    <sheetView topLeftCell="A5" zoomScale="90" workbookViewId="0">
      <selection activeCell="K46" sqref="K46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5.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62.25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5.5" customHeight="1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5.5" customHeight="1" x14ac:dyDescent="0.3">
      <c r="A4" s="152" t="s">
        <v>105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59.2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00" t="s">
        <v>23</v>
      </c>
      <c r="B7" s="248" t="s">
        <v>9</v>
      </c>
      <c r="C7" s="224" t="s">
        <v>48</v>
      </c>
      <c r="D7" s="226">
        <v>2</v>
      </c>
      <c r="E7" s="86">
        <v>2</v>
      </c>
      <c r="F7" s="86">
        <v>0</v>
      </c>
      <c r="G7" s="87"/>
      <c r="H7" s="87"/>
      <c r="I7" s="88"/>
      <c r="J7" s="185"/>
      <c r="K7" s="52">
        <f t="shared" ref="K7:L22" si="0">SUM(E7)</f>
        <v>2</v>
      </c>
      <c r="L7" s="52">
        <f t="shared" si="0"/>
        <v>0</v>
      </c>
      <c r="M7" s="52">
        <f>SUM(K7,L7)</f>
        <v>2</v>
      </c>
    </row>
    <row r="8" spans="1:13" ht="25.5" customHeight="1" x14ac:dyDescent="0.2">
      <c r="A8" t="s">
        <v>24</v>
      </c>
      <c r="B8" s="249"/>
      <c r="C8" s="225"/>
      <c r="D8" s="227"/>
      <c r="E8" s="86">
        <v>2</v>
      </c>
      <c r="F8" s="86">
        <v>0</v>
      </c>
      <c r="G8" s="87"/>
      <c r="H8" s="87"/>
      <c r="I8" s="88"/>
      <c r="J8" s="185"/>
      <c r="K8" s="52">
        <f t="shared" si="0"/>
        <v>2</v>
      </c>
      <c r="L8" s="52">
        <f t="shared" si="0"/>
        <v>0</v>
      </c>
      <c r="M8" s="52">
        <f>SUM(K8,L8)</f>
        <v>2</v>
      </c>
    </row>
    <row r="9" spans="1:13" ht="25.5" customHeight="1" x14ac:dyDescent="0.2">
      <c r="A9" t="s">
        <v>29</v>
      </c>
      <c r="B9" s="249"/>
      <c r="C9" s="225"/>
      <c r="D9" s="227"/>
      <c r="E9" s="86">
        <v>2</v>
      </c>
      <c r="F9" s="86">
        <v>0</v>
      </c>
      <c r="G9" s="87"/>
      <c r="H9" s="87"/>
      <c r="I9" s="88"/>
      <c r="J9" s="185"/>
      <c r="K9" s="52">
        <f t="shared" si="0"/>
        <v>2</v>
      </c>
      <c r="L9" s="52">
        <f t="shared" si="0"/>
        <v>0</v>
      </c>
      <c r="M9" s="52">
        <f>SUM(K9,L9)</f>
        <v>2</v>
      </c>
    </row>
    <row r="10" spans="1:13" ht="25.5" customHeight="1" x14ac:dyDescent="0.2">
      <c r="A10" t="s">
        <v>49</v>
      </c>
      <c r="B10" s="249"/>
      <c r="C10" s="225"/>
      <c r="D10" s="227"/>
      <c r="E10" s="184">
        <v>2</v>
      </c>
      <c r="F10" s="86">
        <v>0</v>
      </c>
      <c r="G10" s="87"/>
      <c r="H10" s="87"/>
      <c r="I10" s="88"/>
      <c r="J10" s="185"/>
      <c r="K10" s="52">
        <f t="shared" si="0"/>
        <v>2</v>
      </c>
      <c r="L10" s="52">
        <f t="shared" si="0"/>
        <v>0</v>
      </c>
      <c r="M10" s="52">
        <f>SUM(K10,L10)</f>
        <v>2</v>
      </c>
    </row>
    <row r="11" spans="1:13" ht="25.5" customHeight="1" x14ac:dyDescent="0.2">
      <c r="A11" t="s">
        <v>50</v>
      </c>
      <c r="B11" s="249"/>
      <c r="C11" s="225"/>
      <c r="D11" s="227"/>
      <c r="E11" s="86">
        <v>2</v>
      </c>
      <c r="F11" s="86">
        <v>0</v>
      </c>
      <c r="G11" s="87"/>
      <c r="H11" s="87"/>
      <c r="I11" s="88"/>
      <c r="J11" s="185"/>
      <c r="K11" s="52">
        <f t="shared" si="0"/>
        <v>2</v>
      </c>
      <c r="L11" s="52">
        <f t="shared" si="0"/>
        <v>0</v>
      </c>
      <c r="M11" s="52">
        <f>SUM(K11,L11)</f>
        <v>2</v>
      </c>
    </row>
    <row r="12" spans="1:13" ht="25.5" customHeight="1" x14ac:dyDescent="0.2">
      <c r="A12" t="s">
        <v>25</v>
      </c>
      <c r="B12" s="249"/>
      <c r="C12" s="225"/>
      <c r="D12" s="227"/>
      <c r="E12" s="184">
        <v>0</v>
      </c>
      <c r="F12" s="86">
        <v>0</v>
      </c>
      <c r="G12" s="87"/>
      <c r="H12" s="87"/>
      <c r="I12" s="88"/>
      <c r="J12" s="185"/>
      <c r="K12" s="52">
        <f t="shared" si="0"/>
        <v>0</v>
      </c>
      <c r="L12" s="52">
        <f t="shared" si="0"/>
        <v>0</v>
      </c>
      <c r="M12" s="52">
        <f t="shared" ref="M12:M51" si="1">SUM(K12,L12)</f>
        <v>0</v>
      </c>
    </row>
    <row r="13" spans="1:13" ht="25.5" customHeight="1" x14ac:dyDescent="0.2">
      <c r="A13" t="s">
        <v>51</v>
      </c>
      <c r="B13" s="249"/>
      <c r="C13" s="225"/>
      <c r="D13" s="227"/>
      <c r="E13" s="184">
        <v>0</v>
      </c>
      <c r="F13" s="86">
        <v>0</v>
      </c>
      <c r="G13" s="87"/>
      <c r="H13" s="87"/>
      <c r="I13" s="88"/>
      <c r="J13" s="185"/>
      <c r="K13" s="52">
        <f t="shared" si="0"/>
        <v>0</v>
      </c>
      <c r="L13" s="52">
        <f t="shared" si="0"/>
        <v>0</v>
      </c>
      <c r="M13" s="52">
        <f>SUM(K13,L13)</f>
        <v>0</v>
      </c>
    </row>
    <row r="14" spans="1:13" ht="25.5" customHeight="1" x14ac:dyDescent="0.2">
      <c r="A14" s="111" t="s">
        <v>30</v>
      </c>
      <c r="B14" s="249"/>
      <c r="C14" s="225"/>
      <c r="D14" s="227"/>
      <c r="E14" s="184">
        <v>0</v>
      </c>
      <c r="F14" s="86">
        <v>0</v>
      </c>
      <c r="G14" s="87"/>
      <c r="H14" s="87"/>
      <c r="I14" s="88"/>
      <c r="J14" s="185"/>
      <c r="K14" s="52">
        <f t="shared" si="0"/>
        <v>0</v>
      </c>
      <c r="L14" s="52">
        <f t="shared" si="0"/>
        <v>0</v>
      </c>
      <c r="M14" s="52">
        <f>SUM(K14,L14)</f>
        <v>0</v>
      </c>
    </row>
    <row r="15" spans="1:13" ht="15" x14ac:dyDescent="0.2">
      <c r="A15" s="112" t="s">
        <v>52</v>
      </c>
      <c r="B15" s="249"/>
      <c r="C15" s="228" t="s">
        <v>53</v>
      </c>
      <c r="D15" s="230">
        <v>1</v>
      </c>
      <c r="E15" s="183">
        <v>1</v>
      </c>
      <c r="F15" s="89">
        <v>0</v>
      </c>
      <c r="G15" s="90"/>
      <c r="H15" s="90"/>
      <c r="I15" s="91"/>
      <c r="J15" s="188"/>
      <c r="K15" s="52">
        <f t="shared" si="0"/>
        <v>1</v>
      </c>
      <c r="L15" s="52">
        <f t="shared" si="0"/>
        <v>0</v>
      </c>
      <c r="M15" s="52">
        <f t="shared" si="1"/>
        <v>1</v>
      </c>
    </row>
    <row r="16" spans="1:13" ht="15" x14ac:dyDescent="0.2">
      <c r="A16" s="112" t="s">
        <v>54</v>
      </c>
      <c r="B16" s="249"/>
      <c r="C16" s="228"/>
      <c r="D16" s="231"/>
      <c r="E16" s="183">
        <v>1</v>
      </c>
      <c r="F16" s="89">
        <v>0</v>
      </c>
      <c r="G16" s="90"/>
      <c r="H16" s="90"/>
      <c r="I16" s="91"/>
      <c r="J16" s="188"/>
      <c r="K16" s="52">
        <f t="shared" si="0"/>
        <v>1</v>
      </c>
      <c r="L16" s="52">
        <f t="shared" si="0"/>
        <v>0</v>
      </c>
      <c r="M16" s="52">
        <f t="shared" si="1"/>
        <v>1</v>
      </c>
    </row>
    <row r="17" spans="1:13" ht="15" x14ac:dyDescent="0.2">
      <c r="A17" s="117" t="s">
        <v>55</v>
      </c>
      <c r="B17" s="249"/>
      <c r="C17" s="229"/>
      <c r="D17" s="231"/>
      <c r="E17" s="189">
        <v>1</v>
      </c>
      <c r="F17" s="92">
        <v>0</v>
      </c>
      <c r="G17" s="87"/>
      <c r="H17" s="87"/>
      <c r="I17" s="88"/>
      <c r="J17" s="185"/>
      <c r="K17" s="52">
        <f t="shared" si="0"/>
        <v>1</v>
      </c>
      <c r="L17" s="52">
        <f t="shared" si="0"/>
        <v>0</v>
      </c>
      <c r="M17" s="52">
        <f t="shared" si="1"/>
        <v>1</v>
      </c>
    </row>
    <row r="18" spans="1:13" ht="15" x14ac:dyDescent="0.2">
      <c r="A18" s="117" t="s">
        <v>56</v>
      </c>
      <c r="B18" s="249"/>
      <c r="C18" s="229"/>
      <c r="D18" s="231"/>
      <c r="E18" s="190">
        <v>1</v>
      </c>
      <c r="F18" s="93">
        <v>0</v>
      </c>
      <c r="G18" s="90"/>
      <c r="H18" s="90"/>
      <c r="I18" s="91"/>
      <c r="J18" s="188"/>
      <c r="K18" s="53">
        <f t="shared" si="0"/>
        <v>1</v>
      </c>
      <c r="L18" s="53">
        <f t="shared" si="0"/>
        <v>0</v>
      </c>
      <c r="M18" s="52">
        <f t="shared" si="1"/>
        <v>1</v>
      </c>
    </row>
    <row r="19" spans="1:13" ht="15" x14ac:dyDescent="0.2">
      <c r="A19" s="117" t="s">
        <v>57</v>
      </c>
      <c r="B19" s="249"/>
      <c r="C19" s="229"/>
      <c r="D19" s="231"/>
      <c r="E19" s="190">
        <v>1</v>
      </c>
      <c r="F19" s="93">
        <v>0</v>
      </c>
      <c r="G19" s="90"/>
      <c r="H19" s="90"/>
      <c r="I19" s="91"/>
      <c r="J19" s="188"/>
      <c r="K19" s="53">
        <f t="shared" si="0"/>
        <v>1</v>
      </c>
      <c r="L19" s="53">
        <f t="shared" si="0"/>
        <v>0</v>
      </c>
      <c r="M19" s="52">
        <f>SUM(K19,L19)</f>
        <v>1</v>
      </c>
    </row>
    <row r="20" spans="1:13" x14ac:dyDescent="0.2">
      <c r="A20" t="s">
        <v>58</v>
      </c>
      <c r="B20" s="249"/>
      <c r="C20" s="232" t="s">
        <v>46</v>
      </c>
      <c r="D20" s="230">
        <v>1</v>
      </c>
      <c r="E20" s="94">
        <v>1</v>
      </c>
      <c r="F20" s="94">
        <v>0</v>
      </c>
      <c r="G20" s="87"/>
      <c r="H20" s="87"/>
      <c r="I20" s="88"/>
      <c r="J20" s="185"/>
      <c r="K20" s="53">
        <f t="shared" si="0"/>
        <v>1</v>
      </c>
      <c r="L20" s="53">
        <f t="shared" si="0"/>
        <v>0</v>
      </c>
      <c r="M20" s="52">
        <f t="shared" si="1"/>
        <v>1</v>
      </c>
    </row>
    <row r="21" spans="1:13" x14ac:dyDescent="0.2">
      <c r="A21" t="s">
        <v>59</v>
      </c>
      <c r="B21" s="249"/>
      <c r="C21" s="233"/>
      <c r="D21" s="231"/>
      <c r="E21" s="94">
        <v>1</v>
      </c>
      <c r="F21" s="94">
        <v>0</v>
      </c>
      <c r="G21" s="87"/>
      <c r="H21" s="87"/>
      <c r="I21" s="88"/>
      <c r="J21" s="185"/>
      <c r="K21" s="53">
        <f t="shared" si="0"/>
        <v>1</v>
      </c>
      <c r="L21" s="53">
        <f t="shared" si="0"/>
        <v>0</v>
      </c>
      <c r="M21" s="52">
        <f t="shared" si="1"/>
        <v>1</v>
      </c>
    </row>
    <row r="22" spans="1:13" x14ac:dyDescent="0.2">
      <c r="A22" t="s">
        <v>60</v>
      </c>
      <c r="B22" s="249"/>
      <c r="C22" s="233"/>
      <c r="D22" s="231"/>
      <c r="E22" s="94">
        <v>1</v>
      </c>
      <c r="F22" s="94">
        <v>0</v>
      </c>
      <c r="G22" s="87"/>
      <c r="H22" s="87"/>
      <c r="I22" s="88"/>
      <c r="J22" s="185"/>
      <c r="K22" s="53">
        <f t="shared" si="0"/>
        <v>1</v>
      </c>
      <c r="L22" s="53">
        <f t="shared" si="0"/>
        <v>0</v>
      </c>
      <c r="M22" s="52">
        <f t="shared" si="1"/>
        <v>1</v>
      </c>
    </row>
    <row r="23" spans="1:13" x14ac:dyDescent="0.2">
      <c r="A23" t="s">
        <v>61</v>
      </c>
      <c r="B23" s="249"/>
      <c r="C23" s="233"/>
      <c r="D23" s="231"/>
      <c r="E23" s="94">
        <v>0</v>
      </c>
      <c r="F23" s="94">
        <v>1</v>
      </c>
      <c r="G23" s="87"/>
      <c r="H23" s="87"/>
      <c r="I23" s="88"/>
      <c r="J23" s="185"/>
      <c r="K23" s="53">
        <f t="shared" ref="K23:L31" si="2">SUM(E23)</f>
        <v>0</v>
      </c>
      <c r="L23" s="53">
        <f t="shared" si="2"/>
        <v>1</v>
      </c>
      <c r="M23" s="52">
        <f t="shared" si="1"/>
        <v>1</v>
      </c>
    </row>
    <row r="24" spans="1:13" x14ac:dyDescent="0.2">
      <c r="A24" t="s">
        <v>62</v>
      </c>
      <c r="B24" s="249"/>
      <c r="C24" s="233"/>
      <c r="D24" s="231"/>
      <c r="E24" s="94">
        <v>0</v>
      </c>
      <c r="F24" s="94">
        <v>1</v>
      </c>
      <c r="G24" s="87"/>
      <c r="H24" s="87"/>
      <c r="I24" s="88"/>
      <c r="J24" s="185"/>
      <c r="K24" s="53">
        <f t="shared" si="2"/>
        <v>0</v>
      </c>
      <c r="L24" s="53">
        <f t="shared" si="2"/>
        <v>1</v>
      </c>
      <c r="M24" s="52">
        <f t="shared" si="1"/>
        <v>1</v>
      </c>
    </row>
    <row r="25" spans="1:13" x14ac:dyDescent="0.2">
      <c r="A25" t="s">
        <v>63</v>
      </c>
      <c r="B25" s="249"/>
      <c r="C25" s="233"/>
      <c r="D25" s="231"/>
      <c r="E25" s="94">
        <v>0</v>
      </c>
      <c r="F25" s="94">
        <v>1</v>
      </c>
      <c r="G25" s="87"/>
      <c r="H25" s="87"/>
      <c r="I25" s="88"/>
      <c r="J25" s="185"/>
      <c r="K25" s="53">
        <f t="shared" si="2"/>
        <v>0</v>
      </c>
      <c r="L25" s="53">
        <f t="shared" si="2"/>
        <v>1</v>
      </c>
      <c r="M25" s="52">
        <f t="shared" si="1"/>
        <v>1</v>
      </c>
    </row>
    <row r="26" spans="1:13" x14ac:dyDescent="0.2">
      <c r="A26" t="s">
        <v>64</v>
      </c>
      <c r="B26" s="249"/>
      <c r="C26" s="233"/>
      <c r="D26" s="231"/>
      <c r="E26" s="94">
        <v>0</v>
      </c>
      <c r="F26" s="94">
        <v>1</v>
      </c>
      <c r="G26" s="87"/>
      <c r="H26" s="87"/>
      <c r="I26" s="88"/>
      <c r="J26" s="185"/>
      <c r="K26" s="53">
        <f t="shared" si="2"/>
        <v>0</v>
      </c>
      <c r="L26" s="53">
        <f t="shared" si="2"/>
        <v>1</v>
      </c>
      <c r="M26" s="52">
        <f t="shared" si="1"/>
        <v>1</v>
      </c>
    </row>
    <row r="27" spans="1:13" x14ac:dyDescent="0.2">
      <c r="A27" t="s">
        <v>65</v>
      </c>
      <c r="B27" s="249"/>
      <c r="C27" s="233"/>
      <c r="D27" s="231"/>
      <c r="E27" s="94">
        <v>0</v>
      </c>
      <c r="F27" s="94">
        <v>0</v>
      </c>
      <c r="G27" s="87"/>
      <c r="H27" s="87"/>
      <c r="I27" s="88"/>
      <c r="J27" s="185"/>
      <c r="K27" s="53">
        <f t="shared" si="2"/>
        <v>0</v>
      </c>
      <c r="L27" s="53">
        <f t="shared" si="2"/>
        <v>0</v>
      </c>
      <c r="M27" s="52">
        <f t="shared" si="1"/>
        <v>0</v>
      </c>
    </row>
    <row r="28" spans="1:13" x14ac:dyDescent="0.2">
      <c r="A28" t="s">
        <v>41</v>
      </c>
      <c r="B28" s="249"/>
      <c r="C28" s="233"/>
      <c r="D28" s="231"/>
      <c r="E28" s="94">
        <v>0</v>
      </c>
      <c r="F28" s="94">
        <v>0</v>
      </c>
      <c r="G28" s="87"/>
      <c r="H28" s="87"/>
      <c r="I28" s="88"/>
      <c r="J28" s="185"/>
      <c r="K28" s="53">
        <f t="shared" si="2"/>
        <v>0</v>
      </c>
      <c r="L28" s="53">
        <f t="shared" si="2"/>
        <v>0</v>
      </c>
      <c r="M28" s="52">
        <f t="shared" si="1"/>
        <v>0</v>
      </c>
    </row>
    <row r="29" spans="1:13" x14ac:dyDescent="0.2">
      <c r="A29" t="s">
        <v>66</v>
      </c>
      <c r="B29" s="249"/>
      <c r="C29" s="233"/>
      <c r="D29" s="231"/>
      <c r="E29" s="94">
        <v>0</v>
      </c>
      <c r="F29" s="94">
        <v>0</v>
      </c>
      <c r="G29" s="87"/>
      <c r="H29" s="87"/>
      <c r="I29" s="88"/>
      <c r="J29" s="185"/>
      <c r="K29" s="53">
        <f t="shared" si="2"/>
        <v>0</v>
      </c>
      <c r="L29" s="53">
        <f t="shared" si="2"/>
        <v>0</v>
      </c>
      <c r="M29" s="52">
        <f t="shared" si="1"/>
        <v>0</v>
      </c>
    </row>
    <row r="30" spans="1:13" x14ac:dyDescent="0.2">
      <c r="A30" t="s">
        <v>67</v>
      </c>
      <c r="B30" s="249"/>
      <c r="C30" s="233"/>
      <c r="D30" s="231"/>
      <c r="E30" s="94">
        <v>0</v>
      </c>
      <c r="F30" s="94">
        <v>0</v>
      </c>
      <c r="G30" s="87"/>
      <c r="H30" s="87"/>
      <c r="I30" s="88"/>
      <c r="J30" s="185"/>
      <c r="K30" s="53">
        <f t="shared" si="2"/>
        <v>0</v>
      </c>
      <c r="L30" s="53">
        <f t="shared" si="2"/>
        <v>0</v>
      </c>
      <c r="M30" s="52">
        <f t="shared" si="1"/>
        <v>0</v>
      </c>
    </row>
    <row r="31" spans="1:13" x14ac:dyDescent="0.2">
      <c r="A31" t="s">
        <v>68</v>
      </c>
      <c r="B31" s="250"/>
      <c r="C31" s="234"/>
      <c r="D31" s="235"/>
      <c r="E31" s="94">
        <v>0</v>
      </c>
      <c r="F31" s="94">
        <v>0</v>
      </c>
      <c r="G31" s="87"/>
      <c r="H31" s="87"/>
      <c r="I31" s="88"/>
      <c r="J31" s="185"/>
      <c r="K31" s="53">
        <f t="shared" si="2"/>
        <v>0</v>
      </c>
      <c r="L31" s="53">
        <f t="shared" si="2"/>
        <v>0</v>
      </c>
      <c r="M31" s="52">
        <f t="shared" si="1"/>
        <v>0</v>
      </c>
    </row>
    <row r="32" spans="1:13" ht="30" x14ac:dyDescent="0.2">
      <c r="A32" s="112" t="s">
        <v>69</v>
      </c>
      <c r="B32" s="213" t="s">
        <v>12</v>
      </c>
      <c r="C32" s="215" t="s">
        <v>48</v>
      </c>
      <c r="D32" s="218">
        <v>2</v>
      </c>
      <c r="E32" s="95"/>
      <c r="F32" s="96"/>
      <c r="G32" s="87"/>
      <c r="H32" s="87"/>
      <c r="I32" s="52">
        <v>0</v>
      </c>
      <c r="J32" s="191">
        <v>0</v>
      </c>
      <c r="K32" s="53">
        <f>SUM(I32)</f>
        <v>0</v>
      </c>
      <c r="L32" s="53">
        <f t="shared" ref="L32:L43" si="3">SUM(J32)</f>
        <v>0</v>
      </c>
      <c r="M32" s="52">
        <f t="shared" si="1"/>
        <v>0</v>
      </c>
    </row>
    <row r="33" spans="1:13" ht="15" x14ac:dyDescent="0.2">
      <c r="A33" s="117" t="s">
        <v>70</v>
      </c>
      <c r="B33" s="213"/>
      <c r="C33" s="216"/>
      <c r="D33" s="218"/>
      <c r="E33" s="192"/>
      <c r="F33" s="87"/>
      <c r="G33" s="87"/>
      <c r="H33" s="87"/>
      <c r="I33" s="52">
        <v>0</v>
      </c>
      <c r="J33" s="191">
        <v>0</v>
      </c>
      <c r="K33" s="53">
        <f t="shared" ref="K33:K43" si="4">SUM(I33)</f>
        <v>0</v>
      </c>
      <c r="L33" s="53">
        <f t="shared" si="3"/>
        <v>0</v>
      </c>
      <c r="M33" s="52">
        <f t="shared" si="1"/>
        <v>0</v>
      </c>
    </row>
    <row r="34" spans="1:13" ht="15" x14ac:dyDescent="0.2">
      <c r="A34" s="117" t="s">
        <v>71</v>
      </c>
      <c r="B34" s="213"/>
      <c r="C34" s="217"/>
      <c r="D34" s="218"/>
      <c r="E34" s="97"/>
      <c r="F34" s="87"/>
      <c r="G34" s="87"/>
      <c r="H34" s="87"/>
      <c r="I34" s="52">
        <v>0</v>
      </c>
      <c r="J34" s="191">
        <v>0</v>
      </c>
      <c r="K34" s="53">
        <f t="shared" ref="K34:L38" si="5">SUM(I34)</f>
        <v>0</v>
      </c>
      <c r="L34" s="53">
        <f t="shared" si="5"/>
        <v>0</v>
      </c>
      <c r="M34" s="52">
        <f>SUM(K34,L34)</f>
        <v>0</v>
      </c>
    </row>
    <row r="35" spans="1:13" x14ac:dyDescent="0.2">
      <c r="A35" t="s">
        <v>72</v>
      </c>
      <c r="B35" s="213"/>
      <c r="C35" s="215" t="s">
        <v>53</v>
      </c>
      <c r="D35" s="226">
        <v>1</v>
      </c>
      <c r="E35" s="97"/>
      <c r="F35" s="87"/>
      <c r="G35" s="87"/>
      <c r="H35" s="87"/>
      <c r="I35" s="52">
        <v>1</v>
      </c>
      <c r="J35" s="191">
        <v>0</v>
      </c>
      <c r="K35" s="53">
        <f>SUM(I35)</f>
        <v>1</v>
      </c>
      <c r="L35" s="53">
        <f>SUM(J35)</f>
        <v>0</v>
      </c>
      <c r="M35" s="52">
        <f>SUM(K35,L35)</f>
        <v>1</v>
      </c>
    </row>
    <row r="36" spans="1:13" x14ac:dyDescent="0.2">
      <c r="A36" t="s">
        <v>73</v>
      </c>
      <c r="B36" s="213"/>
      <c r="C36" s="216"/>
      <c r="D36" s="227"/>
      <c r="E36" s="97"/>
      <c r="F36" s="87"/>
      <c r="G36" s="87"/>
      <c r="H36" s="87"/>
      <c r="I36" s="52">
        <v>0</v>
      </c>
      <c r="J36" s="191">
        <v>0</v>
      </c>
      <c r="K36" s="53">
        <f>SUM(I36)</f>
        <v>0</v>
      </c>
      <c r="L36" s="53">
        <f>SUM(J36)</f>
        <v>0</v>
      </c>
      <c r="M36" s="52">
        <f>SUM(K36,L36)</f>
        <v>0</v>
      </c>
    </row>
    <row r="37" spans="1:13" x14ac:dyDescent="0.2">
      <c r="A37" t="s">
        <v>74</v>
      </c>
      <c r="B37" s="213"/>
      <c r="C37" s="216"/>
      <c r="D37" s="227"/>
      <c r="E37" s="87"/>
      <c r="F37" s="87"/>
      <c r="G37" s="87"/>
      <c r="H37" s="87"/>
      <c r="I37" s="52">
        <v>0</v>
      </c>
      <c r="J37" s="191">
        <v>0</v>
      </c>
      <c r="K37" s="53">
        <f t="shared" si="5"/>
        <v>0</v>
      </c>
      <c r="L37" s="53">
        <f t="shared" si="5"/>
        <v>0</v>
      </c>
      <c r="M37" s="52">
        <f>SUM(K37,L37)</f>
        <v>0</v>
      </c>
    </row>
    <row r="38" spans="1:13" ht="15" x14ac:dyDescent="0.2">
      <c r="A38" s="117" t="s">
        <v>75</v>
      </c>
      <c r="B38" s="213"/>
      <c r="C38" s="217"/>
      <c r="D38" s="306"/>
      <c r="E38" s="87"/>
      <c r="F38" s="87"/>
      <c r="G38" s="87"/>
      <c r="H38" s="87"/>
      <c r="I38" s="52">
        <v>0</v>
      </c>
      <c r="J38" s="191">
        <v>0</v>
      </c>
      <c r="K38" s="53">
        <f t="shared" si="5"/>
        <v>0</v>
      </c>
      <c r="L38" s="53">
        <f t="shared" si="5"/>
        <v>0</v>
      </c>
      <c r="M38" s="52">
        <f>SUM(K38,L38)</f>
        <v>0</v>
      </c>
    </row>
    <row r="39" spans="1:13" ht="15" x14ac:dyDescent="0.2">
      <c r="A39" s="117" t="s">
        <v>76</v>
      </c>
      <c r="B39" s="213"/>
      <c r="C39" s="219" t="s">
        <v>46</v>
      </c>
      <c r="D39" s="203">
        <v>1</v>
      </c>
      <c r="E39" s="28"/>
      <c r="F39" s="29"/>
      <c r="G39" s="193"/>
      <c r="H39" s="193"/>
      <c r="I39" s="194">
        <v>0</v>
      </c>
      <c r="J39" s="194">
        <v>0</v>
      </c>
      <c r="K39" s="53">
        <f t="shared" si="4"/>
        <v>0</v>
      </c>
      <c r="L39" s="53">
        <f t="shared" si="3"/>
        <v>0</v>
      </c>
      <c r="M39" s="52">
        <f t="shared" si="1"/>
        <v>0</v>
      </c>
    </row>
    <row r="40" spans="1:13" ht="15" x14ac:dyDescent="0.2">
      <c r="A40" s="117" t="s">
        <v>77</v>
      </c>
      <c r="B40" s="213"/>
      <c r="C40" s="219"/>
      <c r="D40" s="204"/>
      <c r="E40" s="28"/>
      <c r="F40" s="29"/>
      <c r="G40" s="193"/>
      <c r="H40" s="193"/>
      <c r="I40" s="195">
        <v>0</v>
      </c>
      <c r="J40" s="195">
        <v>0</v>
      </c>
      <c r="K40" s="52">
        <f t="shared" si="4"/>
        <v>0</v>
      </c>
      <c r="L40" s="52">
        <f t="shared" si="3"/>
        <v>0</v>
      </c>
      <c r="M40" s="52">
        <f t="shared" si="1"/>
        <v>0</v>
      </c>
    </row>
    <row r="41" spans="1:13" ht="15" x14ac:dyDescent="0.2">
      <c r="A41" s="117" t="s">
        <v>26</v>
      </c>
      <c r="B41" s="213"/>
      <c r="C41" s="219"/>
      <c r="D41" s="204"/>
      <c r="E41" s="98"/>
      <c r="F41" s="29"/>
      <c r="G41" s="193"/>
      <c r="H41" s="193"/>
      <c r="I41" s="195">
        <v>0</v>
      </c>
      <c r="J41" s="195">
        <v>0</v>
      </c>
      <c r="K41" s="52">
        <f t="shared" si="4"/>
        <v>0</v>
      </c>
      <c r="L41" s="52">
        <f t="shared" si="3"/>
        <v>0</v>
      </c>
      <c r="M41" s="52">
        <f t="shared" si="1"/>
        <v>0</v>
      </c>
    </row>
    <row r="42" spans="1:13" ht="15" x14ac:dyDescent="0.2">
      <c r="A42" s="117" t="s">
        <v>27</v>
      </c>
      <c r="B42" s="213"/>
      <c r="C42" s="219"/>
      <c r="D42" s="204"/>
      <c r="E42" s="98"/>
      <c r="F42" s="29"/>
      <c r="G42" s="193"/>
      <c r="H42" s="193"/>
      <c r="I42" s="195">
        <v>0</v>
      </c>
      <c r="J42" s="195">
        <v>0</v>
      </c>
      <c r="K42" s="52">
        <f t="shared" si="4"/>
        <v>0</v>
      </c>
      <c r="L42" s="52">
        <f t="shared" si="3"/>
        <v>0</v>
      </c>
      <c r="M42" s="52">
        <f t="shared" si="1"/>
        <v>0</v>
      </c>
    </row>
    <row r="43" spans="1:13" x14ac:dyDescent="0.2">
      <c r="A43" t="s">
        <v>42</v>
      </c>
      <c r="B43" s="214"/>
      <c r="C43" s="220"/>
      <c r="D43" s="205"/>
      <c r="E43" s="98"/>
      <c r="F43" s="29"/>
      <c r="G43" s="193"/>
      <c r="H43" s="193"/>
      <c r="I43" s="195">
        <v>0</v>
      </c>
      <c r="J43" s="195">
        <v>0</v>
      </c>
      <c r="K43" s="52">
        <f t="shared" si="4"/>
        <v>0</v>
      </c>
      <c r="L43" s="52">
        <f t="shared" si="3"/>
        <v>0</v>
      </c>
      <c r="M43" s="52">
        <f t="shared" si="1"/>
        <v>0</v>
      </c>
    </row>
    <row r="44" spans="1:13" x14ac:dyDescent="0.2">
      <c r="A44" t="s">
        <v>31</v>
      </c>
      <c r="B44" s="199" t="s">
        <v>13</v>
      </c>
      <c r="C44" s="201" t="s">
        <v>48</v>
      </c>
      <c r="D44" s="203">
        <v>2</v>
      </c>
      <c r="E44" s="98"/>
      <c r="F44" s="29"/>
      <c r="G44" s="194">
        <v>0</v>
      </c>
      <c r="H44" s="194">
        <v>2</v>
      </c>
      <c r="I44" s="193"/>
      <c r="J44" s="193"/>
      <c r="K44" s="52">
        <f t="shared" ref="K44:L51" si="6">SUM(G44)</f>
        <v>0</v>
      </c>
      <c r="L44" s="52">
        <f t="shared" si="6"/>
        <v>2</v>
      </c>
      <c r="M44" s="52">
        <f t="shared" si="1"/>
        <v>2</v>
      </c>
    </row>
    <row r="45" spans="1:13" x14ac:dyDescent="0.2">
      <c r="A45" t="s">
        <v>78</v>
      </c>
      <c r="B45" s="200"/>
      <c r="C45" s="202"/>
      <c r="D45" s="204"/>
      <c r="E45" s="96"/>
      <c r="F45" s="68"/>
      <c r="G45" s="196">
        <v>2</v>
      </c>
      <c r="H45" s="196">
        <v>0</v>
      </c>
      <c r="I45" s="197"/>
      <c r="J45" s="197"/>
      <c r="K45" s="54">
        <f t="shared" si="6"/>
        <v>2</v>
      </c>
      <c r="L45" s="54">
        <f t="shared" si="6"/>
        <v>0</v>
      </c>
      <c r="M45" s="54">
        <f t="shared" si="1"/>
        <v>2</v>
      </c>
    </row>
    <row r="46" spans="1:13" x14ac:dyDescent="0.2">
      <c r="A46" t="s">
        <v>79</v>
      </c>
      <c r="B46" s="200"/>
      <c r="C46" s="202"/>
      <c r="D46" s="204"/>
      <c r="E46" s="198"/>
      <c r="F46" s="68"/>
      <c r="G46" s="196">
        <v>2</v>
      </c>
      <c r="H46" s="196">
        <v>0</v>
      </c>
      <c r="I46" s="197"/>
      <c r="J46" s="197"/>
      <c r="K46" s="54">
        <f>SUM(G46)</f>
        <v>2</v>
      </c>
      <c r="L46" s="54">
        <f>SUM(H46)</f>
        <v>0</v>
      </c>
      <c r="M46" s="54">
        <f>SUM(K46,L46)</f>
        <v>2</v>
      </c>
    </row>
    <row r="47" spans="1:13" x14ac:dyDescent="0.2">
      <c r="A47" t="s">
        <v>32</v>
      </c>
      <c r="B47" s="200"/>
      <c r="C47" s="202"/>
      <c r="D47" s="205"/>
      <c r="E47" s="87"/>
      <c r="F47" s="29"/>
      <c r="G47" s="194">
        <v>0</v>
      </c>
      <c r="H47" s="194">
        <v>2</v>
      </c>
      <c r="I47" s="193"/>
      <c r="J47" s="193"/>
      <c r="K47" s="54">
        <f t="shared" si="6"/>
        <v>0</v>
      </c>
      <c r="L47" s="54">
        <f t="shared" si="6"/>
        <v>2</v>
      </c>
      <c r="M47" s="54">
        <f t="shared" si="1"/>
        <v>2</v>
      </c>
    </row>
    <row r="48" spans="1:13" x14ac:dyDescent="0.2">
      <c r="A48" t="s">
        <v>33</v>
      </c>
      <c r="B48" s="200"/>
      <c r="C48" s="206" t="s">
        <v>53</v>
      </c>
      <c r="D48" s="207">
        <v>1</v>
      </c>
      <c r="E48" s="87"/>
      <c r="F48" s="29"/>
      <c r="G48" s="194">
        <v>0</v>
      </c>
      <c r="H48" s="194">
        <v>1</v>
      </c>
      <c r="I48" s="193"/>
      <c r="J48" s="193"/>
      <c r="K48" s="54">
        <f t="shared" si="6"/>
        <v>0</v>
      </c>
      <c r="L48" s="54">
        <f t="shared" si="6"/>
        <v>1</v>
      </c>
      <c r="M48" s="54">
        <f t="shared" si="1"/>
        <v>1</v>
      </c>
    </row>
    <row r="49" spans="1:13" x14ac:dyDescent="0.2">
      <c r="A49" t="s">
        <v>34</v>
      </c>
      <c r="B49" s="200"/>
      <c r="C49" s="202"/>
      <c r="D49" s="208"/>
      <c r="E49" s="87"/>
      <c r="F49" s="29"/>
      <c r="G49" s="194">
        <v>1</v>
      </c>
      <c r="H49" s="194">
        <v>0</v>
      </c>
      <c r="I49" s="193"/>
      <c r="J49" s="193"/>
      <c r="K49" s="54">
        <f t="shared" si="6"/>
        <v>1</v>
      </c>
      <c r="L49" s="54">
        <f t="shared" si="6"/>
        <v>0</v>
      </c>
      <c r="M49" s="54">
        <f t="shared" si="1"/>
        <v>1</v>
      </c>
    </row>
    <row r="50" spans="1:13" x14ac:dyDescent="0.2">
      <c r="A50" t="s">
        <v>35</v>
      </c>
      <c r="B50" s="200"/>
      <c r="C50" s="202"/>
      <c r="D50" s="208"/>
      <c r="E50" s="87"/>
      <c r="F50" s="29"/>
      <c r="G50" s="194">
        <v>1</v>
      </c>
      <c r="H50" s="194">
        <v>0</v>
      </c>
      <c r="I50" s="193"/>
      <c r="J50" s="193"/>
      <c r="K50" s="54">
        <f t="shared" si="6"/>
        <v>1</v>
      </c>
      <c r="L50" s="54">
        <f t="shared" si="6"/>
        <v>0</v>
      </c>
      <c r="M50" s="54">
        <f t="shared" si="1"/>
        <v>1</v>
      </c>
    </row>
    <row r="51" spans="1:13" ht="15.75" thickBot="1" x14ac:dyDescent="0.25">
      <c r="A51" s="139" t="s">
        <v>28</v>
      </c>
      <c r="B51" s="200"/>
      <c r="C51" s="202"/>
      <c r="D51" s="208"/>
      <c r="E51" s="99"/>
      <c r="F51" s="68"/>
      <c r="G51" s="196">
        <v>0</v>
      </c>
      <c r="H51" s="196">
        <v>1</v>
      </c>
      <c r="I51" s="197"/>
      <c r="J51" s="197"/>
      <c r="K51" s="54">
        <f t="shared" si="6"/>
        <v>0</v>
      </c>
      <c r="L51" s="54">
        <f t="shared" si="6"/>
        <v>1</v>
      </c>
      <c r="M51" s="54">
        <f t="shared" si="1"/>
        <v>1</v>
      </c>
    </row>
    <row r="52" spans="1:13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82">
        <f>SUM(K7:K51)</f>
        <v>25</v>
      </c>
      <c r="L52" s="55">
        <f>SUM(L7:L51)</f>
        <v>10</v>
      </c>
      <c r="M52" s="143">
        <f>SUM(M7:M51)</f>
        <v>35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 t="s">
        <v>99</v>
      </c>
      <c r="B55" t="s">
        <v>0</v>
      </c>
      <c r="C55" t="s">
        <v>53</v>
      </c>
      <c r="D55" s="1"/>
      <c r="E55" s="1"/>
      <c r="F55" s="1"/>
      <c r="G55" s="1"/>
      <c r="H55" s="1"/>
      <c r="I55" s="1"/>
      <c r="J55" s="1"/>
      <c r="K55" s="1"/>
      <c r="L55" s="1"/>
      <c r="M55"/>
    </row>
    <row r="56" spans="1:13" x14ac:dyDescent="0.2">
      <c r="A56" s="1" t="s">
        <v>100</v>
      </c>
      <c r="B56" t="s">
        <v>0</v>
      </c>
      <c r="C56" t="s">
        <v>53</v>
      </c>
      <c r="D56" s="1"/>
      <c r="E56" s="1"/>
      <c r="F56" s="1"/>
      <c r="G56" s="1"/>
      <c r="H56" s="1"/>
      <c r="I56" s="1"/>
      <c r="J56" s="1"/>
      <c r="K56" s="1"/>
      <c r="L56" s="1"/>
      <c r="M56"/>
    </row>
    <row r="57" spans="1:13" x14ac:dyDescent="0.2">
      <c r="A57" s="1" t="s">
        <v>101</v>
      </c>
      <c r="B57" t="s">
        <v>0</v>
      </c>
      <c r="C57" t="s">
        <v>53</v>
      </c>
      <c r="D57" s="1"/>
      <c r="E57" s="1"/>
      <c r="F57" s="1"/>
      <c r="G57" s="1"/>
      <c r="H57" s="1"/>
      <c r="I57" s="1"/>
      <c r="J57" s="1"/>
      <c r="K57" s="1"/>
      <c r="L57" s="1"/>
      <c r="M57"/>
    </row>
    <row r="58" spans="1:13" x14ac:dyDescent="0.2">
      <c r="A58" s="1" t="s">
        <v>102</v>
      </c>
      <c r="B58" t="s">
        <v>0</v>
      </c>
      <c r="C58" t="s">
        <v>53</v>
      </c>
      <c r="D58" s="1"/>
      <c r="E58" s="1"/>
      <c r="F58" s="1"/>
      <c r="G58" s="1"/>
      <c r="H58" s="1"/>
      <c r="I58" s="1"/>
      <c r="J58" s="1"/>
      <c r="K58" s="1"/>
      <c r="L58" s="1"/>
      <c r="M58"/>
    </row>
    <row r="59" spans="1:13" x14ac:dyDescent="0.2">
      <c r="A59" s="186" t="s">
        <v>103</v>
      </c>
      <c r="B59" t="s">
        <v>0</v>
      </c>
      <c r="C59" t="s">
        <v>53</v>
      </c>
    </row>
    <row r="60" spans="1:13" x14ac:dyDescent="0.2">
      <c r="A60" s="186" t="s">
        <v>104</v>
      </c>
      <c r="B60" t="s">
        <v>0</v>
      </c>
      <c r="C60" t="s">
        <v>53</v>
      </c>
    </row>
  </sheetData>
  <mergeCells count="32">
    <mergeCell ref="E6:J6"/>
    <mergeCell ref="A6:D6"/>
    <mergeCell ref="B44:B51"/>
    <mergeCell ref="C44:C47"/>
    <mergeCell ref="D44:D47"/>
    <mergeCell ref="C48:C51"/>
    <mergeCell ref="D48:D51"/>
    <mergeCell ref="I4:J4"/>
    <mergeCell ref="K4:M4"/>
    <mergeCell ref="K5:L5"/>
    <mergeCell ref="A1:M1"/>
    <mergeCell ref="A2:M2"/>
    <mergeCell ref="A3:M3"/>
    <mergeCell ref="B4:D4"/>
    <mergeCell ref="E4:F4"/>
    <mergeCell ref="G4:H4"/>
    <mergeCell ref="B32:B43"/>
    <mergeCell ref="C32:C34"/>
    <mergeCell ref="D32:D34"/>
    <mergeCell ref="C35:C38"/>
    <mergeCell ref="C39:C43"/>
    <mergeCell ref="D39:D43"/>
    <mergeCell ref="A52:J52"/>
    <mergeCell ref="A54:M54"/>
    <mergeCell ref="D35:D38"/>
    <mergeCell ref="B7:B31"/>
    <mergeCell ref="C7:C14"/>
    <mergeCell ref="D7:D14"/>
    <mergeCell ref="C15:C19"/>
    <mergeCell ref="D15:D19"/>
    <mergeCell ref="C20:C31"/>
    <mergeCell ref="D20:D31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4" zoomScale="90" workbookViewId="0">
      <selection activeCell="D44" sqref="D44:D47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5.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63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5.5" customHeight="1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5.5" customHeight="1" x14ac:dyDescent="0.3">
      <c r="A4" s="152" t="s">
        <v>106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56.2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53" t="s">
        <v>23</v>
      </c>
      <c r="B7" s="319" t="s">
        <v>9</v>
      </c>
      <c r="C7" s="311" t="s">
        <v>48</v>
      </c>
      <c r="D7" s="312">
        <v>1</v>
      </c>
      <c r="E7" s="72"/>
      <c r="F7" s="72"/>
      <c r="G7" s="56"/>
      <c r="H7" s="56"/>
      <c r="I7" s="57"/>
      <c r="J7" s="58"/>
      <c r="K7" s="154">
        <f t="shared" ref="K7:L22" si="0">SUM(E7)</f>
        <v>0</v>
      </c>
      <c r="L7" s="154">
        <f t="shared" si="0"/>
        <v>0</v>
      </c>
      <c r="M7" s="154">
        <f>SUM(K7,L7)</f>
        <v>0</v>
      </c>
    </row>
    <row r="8" spans="1:13" ht="25.5" customHeight="1" x14ac:dyDescent="0.2">
      <c r="A8" s="155" t="s">
        <v>24</v>
      </c>
      <c r="B8" s="319"/>
      <c r="C8" s="311"/>
      <c r="D8" s="312"/>
      <c r="E8" s="72">
        <v>1</v>
      </c>
      <c r="F8" s="72"/>
      <c r="G8" s="56"/>
      <c r="H8" s="56"/>
      <c r="I8" s="57"/>
      <c r="J8" s="58"/>
      <c r="K8" s="154">
        <f t="shared" si="0"/>
        <v>1</v>
      </c>
      <c r="L8" s="154">
        <f t="shared" si="0"/>
        <v>0</v>
      </c>
      <c r="M8" s="154">
        <f>SUM(K8,L8)</f>
        <v>1</v>
      </c>
    </row>
    <row r="9" spans="1:13" ht="25.5" customHeight="1" x14ac:dyDescent="0.2">
      <c r="A9" s="156" t="s">
        <v>29</v>
      </c>
      <c r="B9" s="319"/>
      <c r="C9" s="311"/>
      <c r="D9" s="312"/>
      <c r="E9" s="72">
        <v>1</v>
      </c>
      <c r="F9" s="72"/>
      <c r="G9" s="56"/>
      <c r="H9" s="56"/>
      <c r="I9" s="57"/>
      <c r="J9" s="58"/>
      <c r="K9" s="154">
        <f t="shared" si="0"/>
        <v>1</v>
      </c>
      <c r="L9" s="154">
        <f t="shared" si="0"/>
        <v>0</v>
      </c>
      <c r="M9" s="154">
        <f>SUM(K9,L9)</f>
        <v>1</v>
      </c>
    </row>
    <row r="10" spans="1:13" ht="25.5" customHeight="1" x14ac:dyDescent="0.2">
      <c r="A10" s="156" t="s">
        <v>49</v>
      </c>
      <c r="B10" s="319"/>
      <c r="C10" s="311"/>
      <c r="D10" s="312"/>
      <c r="E10" s="73">
        <v>1</v>
      </c>
      <c r="F10" s="72"/>
      <c r="G10" s="56"/>
      <c r="H10" s="56"/>
      <c r="I10" s="57"/>
      <c r="J10" s="58"/>
      <c r="K10" s="154">
        <f t="shared" si="0"/>
        <v>1</v>
      </c>
      <c r="L10" s="154">
        <f t="shared" si="0"/>
        <v>0</v>
      </c>
      <c r="M10" s="154">
        <f>SUM(K10,L10)</f>
        <v>1</v>
      </c>
    </row>
    <row r="11" spans="1:13" ht="25.5" customHeight="1" x14ac:dyDescent="0.2">
      <c r="A11" s="156" t="s">
        <v>50</v>
      </c>
      <c r="B11" s="319"/>
      <c r="C11" s="311"/>
      <c r="D11" s="312"/>
      <c r="E11" s="72">
        <v>1</v>
      </c>
      <c r="F11" s="72"/>
      <c r="G11" s="56"/>
      <c r="H11" s="56"/>
      <c r="I11" s="57"/>
      <c r="J11" s="58"/>
      <c r="K11" s="154">
        <f t="shared" si="0"/>
        <v>1</v>
      </c>
      <c r="L11" s="154">
        <f t="shared" si="0"/>
        <v>0</v>
      </c>
      <c r="M11" s="154">
        <f>SUM(K11,L11)</f>
        <v>1</v>
      </c>
    </row>
    <row r="12" spans="1:13" ht="25.5" customHeight="1" x14ac:dyDescent="0.2">
      <c r="A12" s="156" t="s">
        <v>25</v>
      </c>
      <c r="B12" s="319"/>
      <c r="C12" s="311"/>
      <c r="D12" s="312"/>
      <c r="E12" s="73"/>
      <c r="F12" s="72"/>
      <c r="G12" s="56"/>
      <c r="H12" s="56"/>
      <c r="I12" s="57"/>
      <c r="J12" s="58"/>
      <c r="K12" s="154">
        <f t="shared" si="0"/>
        <v>0</v>
      </c>
      <c r="L12" s="154">
        <f t="shared" si="0"/>
        <v>0</v>
      </c>
      <c r="M12" s="154">
        <f t="shared" ref="M12:M51" si="1">SUM(K12,L12)</f>
        <v>0</v>
      </c>
    </row>
    <row r="13" spans="1:13" ht="25.5" customHeight="1" x14ac:dyDescent="0.2">
      <c r="A13" s="157" t="s">
        <v>51</v>
      </c>
      <c r="B13" s="319"/>
      <c r="C13" s="311"/>
      <c r="D13" s="312"/>
      <c r="E13" s="73"/>
      <c r="F13" s="72"/>
      <c r="G13" s="56"/>
      <c r="H13" s="56"/>
      <c r="I13" s="57"/>
      <c r="J13" s="58"/>
      <c r="K13" s="154">
        <f t="shared" si="0"/>
        <v>0</v>
      </c>
      <c r="L13" s="154">
        <f t="shared" si="0"/>
        <v>0</v>
      </c>
      <c r="M13" s="154">
        <f>SUM(K13,L13)</f>
        <v>0</v>
      </c>
    </row>
    <row r="14" spans="1:13" ht="25.5" customHeight="1" x14ac:dyDescent="0.2">
      <c r="A14" s="158" t="s">
        <v>30</v>
      </c>
      <c r="B14" s="319"/>
      <c r="C14" s="311"/>
      <c r="D14" s="312"/>
      <c r="E14" s="73"/>
      <c r="F14" s="72"/>
      <c r="G14" s="56"/>
      <c r="H14" s="56"/>
      <c r="I14" s="57"/>
      <c r="J14" s="58"/>
      <c r="K14" s="154">
        <f t="shared" si="0"/>
        <v>0</v>
      </c>
      <c r="L14" s="154">
        <f t="shared" si="0"/>
        <v>0</v>
      </c>
      <c r="M14" s="154">
        <f>SUM(K14,L14)</f>
        <v>0</v>
      </c>
    </row>
    <row r="15" spans="1:13" ht="25.5" customHeight="1" x14ac:dyDescent="0.2">
      <c r="A15" s="159" t="s">
        <v>52</v>
      </c>
      <c r="B15" s="319"/>
      <c r="C15" s="313" t="s">
        <v>53</v>
      </c>
      <c r="D15" s="312">
        <v>1</v>
      </c>
      <c r="E15" s="74">
        <v>1</v>
      </c>
      <c r="F15" s="75"/>
      <c r="G15" s="76"/>
      <c r="H15" s="76"/>
      <c r="I15" s="77"/>
      <c r="J15" s="78"/>
      <c r="K15" s="154">
        <f t="shared" si="0"/>
        <v>1</v>
      </c>
      <c r="L15" s="154">
        <f t="shared" si="0"/>
        <v>0</v>
      </c>
      <c r="M15" s="154">
        <f t="shared" si="1"/>
        <v>1</v>
      </c>
    </row>
    <row r="16" spans="1:13" ht="25.5" customHeight="1" x14ac:dyDescent="0.2">
      <c r="A16" s="159" t="s">
        <v>54</v>
      </c>
      <c r="B16" s="319"/>
      <c r="C16" s="313"/>
      <c r="D16" s="312"/>
      <c r="E16" s="74">
        <v>1</v>
      </c>
      <c r="F16" s="75"/>
      <c r="G16" s="76"/>
      <c r="H16" s="76"/>
      <c r="I16" s="77"/>
      <c r="J16" s="78"/>
      <c r="K16" s="154">
        <f t="shared" si="0"/>
        <v>1</v>
      </c>
      <c r="L16" s="154">
        <f t="shared" si="0"/>
        <v>0</v>
      </c>
      <c r="M16" s="154">
        <f t="shared" si="1"/>
        <v>1</v>
      </c>
    </row>
    <row r="17" spans="1:13" ht="15" x14ac:dyDescent="0.2">
      <c r="A17" s="160" t="s">
        <v>55</v>
      </c>
      <c r="B17" s="319"/>
      <c r="C17" s="313"/>
      <c r="D17" s="312"/>
      <c r="E17" s="73">
        <v>1</v>
      </c>
      <c r="F17" s="72"/>
      <c r="G17" s="56"/>
      <c r="H17" s="56"/>
      <c r="I17" s="57"/>
      <c r="J17" s="58"/>
      <c r="K17" s="154">
        <f t="shared" si="0"/>
        <v>1</v>
      </c>
      <c r="L17" s="154">
        <f t="shared" si="0"/>
        <v>0</v>
      </c>
      <c r="M17" s="154">
        <f t="shared" si="1"/>
        <v>1</v>
      </c>
    </row>
    <row r="18" spans="1:13" ht="15" x14ac:dyDescent="0.2">
      <c r="A18" s="160" t="s">
        <v>56</v>
      </c>
      <c r="B18" s="319"/>
      <c r="C18" s="313"/>
      <c r="D18" s="312"/>
      <c r="E18" s="79">
        <v>1</v>
      </c>
      <c r="F18" s="80"/>
      <c r="G18" s="76"/>
      <c r="H18" s="76"/>
      <c r="I18" s="77"/>
      <c r="J18" s="78"/>
      <c r="K18" s="161">
        <f t="shared" si="0"/>
        <v>1</v>
      </c>
      <c r="L18" s="161">
        <f t="shared" si="0"/>
        <v>0</v>
      </c>
      <c r="M18" s="154">
        <f t="shared" si="1"/>
        <v>1</v>
      </c>
    </row>
    <row r="19" spans="1:13" ht="15" x14ac:dyDescent="0.2">
      <c r="A19" s="160" t="s">
        <v>57</v>
      </c>
      <c r="B19" s="319"/>
      <c r="C19" s="313"/>
      <c r="D19" s="312"/>
      <c r="E19" s="79"/>
      <c r="F19" s="80"/>
      <c r="G19" s="76"/>
      <c r="H19" s="76"/>
      <c r="I19" s="77"/>
      <c r="J19" s="78"/>
      <c r="K19" s="161">
        <f t="shared" si="0"/>
        <v>0</v>
      </c>
      <c r="L19" s="161">
        <f t="shared" si="0"/>
        <v>0</v>
      </c>
      <c r="M19" s="154">
        <f>SUM(K19,L19)</f>
        <v>0</v>
      </c>
    </row>
    <row r="20" spans="1:13" ht="15" x14ac:dyDescent="0.2">
      <c r="A20" s="162" t="s">
        <v>58</v>
      </c>
      <c r="B20" s="319"/>
      <c r="C20" s="314" t="s">
        <v>46</v>
      </c>
      <c r="D20" s="315">
        <v>1</v>
      </c>
      <c r="E20" s="81">
        <v>1</v>
      </c>
      <c r="F20" s="81"/>
      <c r="G20" s="56"/>
      <c r="H20" s="56"/>
      <c r="I20" s="57"/>
      <c r="J20" s="58"/>
      <c r="K20" s="161">
        <f t="shared" si="0"/>
        <v>1</v>
      </c>
      <c r="L20" s="161">
        <f t="shared" si="0"/>
        <v>0</v>
      </c>
      <c r="M20" s="154">
        <f t="shared" si="1"/>
        <v>1</v>
      </c>
    </row>
    <row r="21" spans="1:13" ht="15" x14ac:dyDescent="0.2">
      <c r="A21" s="162" t="s">
        <v>59</v>
      </c>
      <c r="B21" s="319"/>
      <c r="C21" s="314"/>
      <c r="D21" s="315"/>
      <c r="E21" s="81">
        <v>1</v>
      </c>
      <c r="F21" s="81"/>
      <c r="G21" s="56"/>
      <c r="H21" s="56"/>
      <c r="I21" s="57"/>
      <c r="J21" s="58"/>
      <c r="K21" s="161">
        <f t="shared" si="0"/>
        <v>1</v>
      </c>
      <c r="L21" s="161">
        <f t="shared" si="0"/>
        <v>0</v>
      </c>
      <c r="M21" s="154">
        <f t="shared" si="1"/>
        <v>1</v>
      </c>
    </row>
    <row r="22" spans="1:13" ht="15" x14ac:dyDescent="0.2">
      <c r="A22" s="162" t="s">
        <v>60</v>
      </c>
      <c r="B22" s="319"/>
      <c r="C22" s="314"/>
      <c r="D22" s="315"/>
      <c r="E22" s="81">
        <v>1</v>
      </c>
      <c r="F22" s="81"/>
      <c r="G22" s="56"/>
      <c r="H22" s="56"/>
      <c r="I22" s="57"/>
      <c r="J22" s="58"/>
      <c r="K22" s="161">
        <f t="shared" si="0"/>
        <v>1</v>
      </c>
      <c r="L22" s="161">
        <f t="shared" si="0"/>
        <v>0</v>
      </c>
      <c r="M22" s="154">
        <f t="shared" si="1"/>
        <v>1</v>
      </c>
    </row>
    <row r="23" spans="1:13" ht="15" x14ac:dyDescent="0.2">
      <c r="A23" s="162" t="s">
        <v>61</v>
      </c>
      <c r="B23" s="319"/>
      <c r="C23" s="314"/>
      <c r="D23" s="315"/>
      <c r="E23" s="81"/>
      <c r="F23" s="81"/>
      <c r="G23" s="56"/>
      <c r="H23" s="56"/>
      <c r="I23" s="57"/>
      <c r="J23" s="58"/>
      <c r="K23" s="161">
        <f t="shared" ref="K23:L31" si="2">SUM(E23)</f>
        <v>0</v>
      </c>
      <c r="L23" s="161">
        <f t="shared" si="2"/>
        <v>0</v>
      </c>
      <c r="M23" s="154">
        <f t="shared" si="1"/>
        <v>0</v>
      </c>
    </row>
    <row r="24" spans="1:13" ht="15" x14ac:dyDescent="0.2">
      <c r="A24" s="162" t="s">
        <v>62</v>
      </c>
      <c r="B24" s="319"/>
      <c r="C24" s="314"/>
      <c r="D24" s="315"/>
      <c r="E24" s="81"/>
      <c r="F24" s="81"/>
      <c r="G24" s="56"/>
      <c r="H24" s="56"/>
      <c r="I24" s="57"/>
      <c r="J24" s="58"/>
      <c r="K24" s="161">
        <f t="shared" si="2"/>
        <v>0</v>
      </c>
      <c r="L24" s="161">
        <f t="shared" si="2"/>
        <v>0</v>
      </c>
      <c r="M24" s="154">
        <f t="shared" si="1"/>
        <v>0</v>
      </c>
    </row>
    <row r="25" spans="1:13" ht="15" x14ac:dyDescent="0.2">
      <c r="A25" s="162" t="s">
        <v>63</v>
      </c>
      <c r="B25" s="319"/>
      <c r="C25" s="314"/>
      <c r="D25" s="315"/>
      <c r="E25" s="81"/>
      <c r="F25" s="81"/>
      <c r="G25" s="56"/>
      <c r="H25" s="56"/>
      <c r="I25" s="57"/>
      <c r="J25" s="58"/>
      <c r="K25" s="161">
        <f t="shared" si="2"/>
        <v>0</v>
      </c>
      <c r="L25" s="161">
        <f t="shared" si="2"/>
        <v>0</v>
      </c>
      <c r="M25" s="154">
        <f t="shared" si="1"/>
        <v>0</v>
      </c>
    </row>
    <row r="26" spans="1:13" ht="15" x14ac:dyDescent="0.2">
      <c r="A26" s="162" t="s">
        <v>64</v>
      </c>
      <c r="B26" s="319"/>
      <c r="C26" s="314"/>
      <c r="D26" s="315"/>
      <c r="E26" s="81"/>
      <c r="F26" s="81"/>
      <c r="G26" s="56"/>
      <c r="H26" s="56"/>
      <c r="I26" s="57"/>
      <c r="J26" s="58"/>
      <c r="K26" s="161">
        <f t="shared" si="2"/>
        <v>0</v>
      </c>
      <c r="L26" s="161">
        <f t="shared" si="2"/>
        <v>0</v>
      </c>
      <c r="M26" s="154">
        <f t="shared" si="1"/>
        <v>0</v>
      </c>
    </row>
    <row r="27" spans="1:13" ht="15" x14ac:dyDescent="0.2">
      <c r="A27" s="162" t="s">
        <v>65</v>
      </c>
      <c r="B27" s="319"/>
      <c r="C27" s="314"/>
      <c r="D27" s="315"/>
      <c r="E27" s="81"/>
      <c r="F27" s="81"/>
      <c r="G27" s="56"/>
      <c r="H27" s="56"/>
      <c r="I27" s="57"/>
      <c r="J27" s="58"/>
      <c r="K27" s="161">
        <f t="shared" si="2"/>
        <v>0</v>
      </c>
      <c r="L27" s="161">
        <f t="shared" si="2"/>
        <v>0</v>
      </c>
      <c r="M27" s="154">
        <f t="shared" si="1"/>
        <v>0</v>
      </c>
    </row>
    <row r="28" spans="1:13" ht="15" x14ac:dyDescent="0.2">
      <c r="A28" s="162" t="s">
        <v>41</v>
      </c>
      <c r="B28" s="319"/>
      <c r="C28" s="314"/>
      <c r="D28" s="315"/>
      <c r="E28" s="81"/>
      <c r="F28" s="81"/>
      <c r="G28" s="56"/>
      <c r="H28" s="56"/>
      <c r="I28" s="57"/>
      <c r="J28" s="58"/>
      <c r="K28" s="161">
        <f t="shared" si="2"/>
        <v>0</v>
      </c>
      <c r="L28" s="161">
        <f t="shared" si="2"/>
        <v>0</v>
      </c>
      <c r="M28" s="154">
        <f t="shared" si="1"/>
        <v>0</v>
      </c>
    </row>
    <row r="29" spans="1:13" ht="15" x14ac:dyDescent="0.2">
      <c r="A29" s="162" t="s">
        <v>66</v>
      </c>
      <c r="B29" s="319"/>
      <c r="C29" s="314"/>
      <c r="D29" s="315"/>
      <c r="E29" s="81"/>
      <c r="F29" s="81"/>
      <c r="G29" s="56"/>
      <c r="H29" s="56"/>
      <c r="I29" s="57"/>
      <c r="J29" s="58"/>
      <c r="K29" s="161">
        <f t="shared" si="2"/>
        <v>0</v>
      </c>
      <c r="L29" s="161">
        <f t="shared" si="2"/>
        <v>0</v>
      </c>
      <c r="M29" s="154">
        <f t="shared" si="1"/>
        <v>0</v>
      </c>
    </row>
    <row r="30" spans="1:13" ht="15" x14ac:dyDescent="0.2">
      <c r="A30" s="162" t="s">
        <v>67</v>
      </c>
      <c r="B30" s="319"/>
      <c r="C30" s="314"/>
      <c r="D30" s="315"/>
      <c r="E30" s="81"/>
      <c r="F30" s="81"/>
      <c r="G30" s="56"/>
      <c r="H30" s="56"/>
      <c r="I30" s="57"/>
      <c r="J30" s="58"/>
      <c r="K30" s="161">
        <f t="shared" si="2"/>
        <v>0</v>
      </c>
      <c r="L30" s="161">
        <f t="shared" si="2"/>
        <v>0</v>
      </c>
      <c r="M30" s="154">
        <f t="shared" si="1"/>
        <v>0</v>
      </c>
    </row>
    <row r="31" spans="1:13" ht="15" x14ac:dyDescent="0.2">
      <c r="A31" s="162" t="s">
        <v>68</v>
      </c>
      <c r="B31" s="319"/>
      <c r="C31" s="314"/>
      <c r="D31" s="315"/>
      <c r="E31" s="81"/>
      <c r="F31" s="81"/>
      <c r="G31" s="56"/>
      <c r="H31" s="56"/>
      <c r="I31" s="57"/>
      <c r="J31" s="58"/>
      <c r="K31" s="161">
        <f t="shared" si="2"/>
        <v>0</v>
      </c>
      <c r="L31" s="161">
        <f t="shared" si="2"/>
        <v>0</v>
      </c>
      <c r="M31" s="154">
        <f t="shared" si="1"/>
        <v>0</v>
      </c>
    </row>
    <row r="32" spans="1:13" ht="30" x14ac:dyDescent="0.2">
      <c r="A32" s="159" t="s">
        <v>69</v>
      </c>
      <c r="B32" s="317" t="s">
        <v>12</v>
      </c>
      <c r="C32" s="316" t="s">
        <v>48</v>
      </c>
      <c r="D32" s="315">
        <v>1</v>
      </c>
      <c r="E32" s="82"/>
      <c r="F32" s="83"/>
      <c r="G32" s="56"/>
      <c r="H32" s="56"/>
      <c r="I32" s="84">
        <v>1</v>
      </c>
      <c r="J32" s="85"/>
      <c r="K32" s="161">
        <f>SUM(I32)</f>
        <v>1</v>
      </c>
      <c r="L32" s="161">
        <f t="shared" ref="L32:L43" si="3">SUM(J32)</f>
        <v>0</v>
      </c>
      <c r="M32" s="154">
        <f t="shared" si="1"/>
        <v>1</v>
      </c>
    </row>
    <row r="33" spans="1:13" ht="15" x14ac:dyDescent="0.2">
      <c r="A33" s="160" t="s">
        <v>70</v>
      </c>
      <c r="B33" s="317"/>
      <c r="C33" s="316"/>
      <c r="D33" s="315"/>
      <c r="E33" s="163"/>
      <c r="F33" s="56"/>
      <c r="G33" s="56"/>
      <c r="H33" s="56"/>
      <c r="I33" s="84">
        <v>1</v>
      </c>
      <c r="J33" s="85"/>
      <c r="K33" s="161">
        <f t="shared" ref="K33:L43" si="4">SUM(I33)</f>
        <v>1</v>
      </c>
      <c r="L33" s="161">
        <f t="shared" si="3"/>
        <v>0</v>
      </c>
      <c r="M33" s="154">
        <f t="shared" si="1"/>
        <v>1</v>
      </c>
    </row>
    <row r="34" spans="1:13" ht="15" x14ac:dyDescent="0.2">
      <c r="A34" s="160" t="s">
        <v>71</v>
      </c>
      <c r="B34" s="317"/>
      <c r="C34" s="316"/>
      <c r="D34" s="315"/>
      <c r="E34" s="82"/>
      <c r="F34" s="56"/>
      <c r="G34" s="56"/>
      <c r="H34" s="56"/>
      <c r="I34" s="84"/>
      <c r="J34" s="85"/>
      <c r="K34" s="161">
        <f t="shared" si="4"/>
        <v>0</v>
      </c>
      <c r="L34" s="161">
        <f t="shared" si="4"/>
        <v>0</v>
      </c>
      <c r="M34" s="154">
        <f>SUM(K34,L34)</f>
        <v>0</v>
      </c>
    </row>
    <row r="35" spans="1:13" ht="30" x14ac:dyDescent="0.2">
      <c r="A35" s="164" t="s">
        <v>72</v>
      </c>
      <c r="B35" s="317"/>
      <c r="C35" s="316" t="s">
        <v>53</v>
      </c>
      <c r="D35" s="312">
        <v>1</v>
      </c>
      <c r="E35" s="82"/>
      <c r="F35" s="56"/>
      <c r="G35" s="56"/>
      <c r="H35" s="56"/>
      <c r="I35" s="84"/>
      <c r="J35" s="85"/>
      <c r="K35" s="161">
        <f>SUM(I35)</f>
        <v>0</v>
      </c>
      <c r="L35" s="161">
        <f>SUM(J35)</f>
        <v>0</v>
      </c>
      <c r="M35" s="154">
        <f>SUM(K35,L35)</f>
        <v>0</v>
      </c>
    </row>
    <row r="36" spans="1:13" ht="30" x14ac:dyDescent="0.2">
      <c r="A36" s="164" t="s">
        <v>73</v>
      </c>
      <c r="B36" s="317"/>
      <c r="C36" s="316"/>
      <c r="D36" s="353"/>
      <c r="E36" s="82"/>
      <c r="F36" s="56"/>
      <c r="G36" s="56"/>
      <c r="H36" s="56"/>
      <c r="I36" s="84"/>
      <c r="J36" s="85"/>
      <c r="K36" s="161">
        <f>SUM(I36)</f>
        <v>0</v>
      </c>
      <c r="L36" s="161">
        <f>SUM(J36)</f>
        <v>0</v>
      </c>
      <c r="M36" s="154">
        <f>SUM(K36,L36)</f>
        <v>0</v>
      </c>
    </row>
    <row r="37" spans="1:13" ht="15" x14ac:dyDescent="0.2">
      <c r="A37" s="162" t="s">
        <v>74</v>
      </c>
      <c r="B37" s="317"/>
      <c r="C37" s="316"/>
      <c r="D37" s="353"/>
      <c r="E37" s="56"/>
      <c r="F37" s="56"/>
      <c r="G37" s="56"/>
      <c r="H37" s="56"/>
      <c r="I37" s="84">
        <v>1</v>
      </c>
      <c r="J37" s="85"/>
      <c r="K37" s="161">
        <f t="shared" si="4"/>
        <v>1</v>
      </c>
      <c r="L37" s="161">
        <f t="shared" si="4"/>
        <v>0</v>
      </c>
      <c r="M37" s="154">
        <f>SUM(K37,L37)</f>
        <v>1</v>
      </c>
    </row>
    <row r="38" spans="1:13" ht="15" x14ac:dyDescent="0.2">
      <c r="A38" s="160" t="s">
        <v>75</v>
      </c>
      <c r="B38" s="317"/>
      <c r="C38" s="316"/>
      <c r="D38" s="354"/>
      <c r="E38" s="56"/>
      <c r="F38" s="56"/>
      <c r="G38" s="56"/>
      <c r="H38" s="56"/>
      <c r="I38" s="84">
        <v>1</v>
      </c>
      <c r="J38" s="85"/>
      <c r="K38" s="161">
        <f t="shared" si="4"/>
        <v>1</v>
      </c>
      <c r="L38" s="161">
        <f t="shared" si="4"/>
        <v>0</v>
      </c>
      <c r="M38" s="154">
        <f>SUM(K38,L38)</f>
        <v>1</v>
      </c>
    </row>
    <row r="39" spans="1:13" ht="15" x14ac:dyDescent="0.2">
      <c r="A39" s="160" t="s">
        <v>76</v>
      </c>
      <c r="B39" s="317"/>
      <c r="C39" s="318" t="s">
        <v>46</v>
      </c>
      <c r="D39" s="355">
        <v>1</v>
      </c>
      <c r="E39" s="165"/>
      <c r="F39" s="166"/>
      <c r="G39" s="167"/>
      <c r="H39" s="167"/>
      <c r="I39" s="168">
        <v>1</v>
      </c>
      <c r="J39" s="168"/>
      <c r="K39" s="161">
        <f t="shared" si="4"/>
        <v>1</v>
      </c>
      <c r="L39" s="161">
        <f t="shared" si="3"/>
        <v>0</v>
      </c>
      <c r="M39" s="154">
        <f t="shared" si="1"/>
        <v>1</v>
      </c>
    </row>
    <row r="40" spans="1:13" ht="15" x14ac:dyDescent="0.2">
      <c r="A40" s="160" t="s">
        <v>77</v>
      </c>
      <c r="B40" s="317"/>
      <c r="C40" s="318"/>
      <c r="D40" s="355"/>
      <c r="E40" s="165"/>
      <c r="F40" s="166"/>
      <c r="G40" s="167"/>
      <c r="H40" s="167"/>
      <c r="I40" s="169">
        <v>1</v>
      </c>
      <c r="J40" s="169"/>
      <c r="K40" s="154">
        <f t="shared" si="4"/>
        <v>1</v>
      </c>
      <c r="L40" s="154">
        <f t="shared" si="3"/>
        <v>0</v>
      </c>
      <c r="M40" s="154">
        <f t="shared" si="1"/>
        <v>1</v>
      </c>
    </row>
    <row r="41" spans="1:13" ht="15" x14ac:dyDescent="0.2">
      <c r="A41" s="160" t="s">
        <v>26</v>
      </c>
      <c r="B41" s="317"/>
      <c r="C41" s="318"/>
      <c r="D41" s="355"/>
      <c r="E41" s="56"/>
      <c r="F41" s="166"/>
      <c r="G41" s="167"/>
      <c r="H41" s="167"/>
      <c r="I41" s="169">
        <v>1</v>
      </c>
      <c r="J41" s="169"/>
      <c r="K41" s="154">
        <f t="shared" si="4"/>
        <v>1</v>
      </c>
      <c r="L41" s="154">
        <f t="shared" si="3"/>
        <v>0</v>
      </c>
      <c r="M41" s="154">
        <f t="shared" si="1"/>
        <v>1</v>
      </c>
    </row>
    <row r="42" spans="1:13" ht="15" x14ac:dyDescent="0.2">
      <c r="A42" s="160" t="s">
        <v>27</v>
      </c>
      <c r="B42" s="317"/>
      <c r="C42" s="318"/>
      <c r="D42" s="355"/>
      <c r="E42" s="56"/>
      <c r="F42" s="166"/>
      <c r="G42" s="167"/>
      <c r="H42" s="167"/>
      <c r="I42" s="169">
        <v>1</v>
      </c>
      <c r="J42" s="169"/>
      <c r="K42" s="154">
        <f t="shared" si="4"/>
        <v>1</v>
      </c>
      <c r="L42" s="154">
        <f t="shared" si="3"/>
        <v>0</v>
      </c>
      <c r="M42" s="154">
        <f t="shared" si="1"/>
        <v>1</v>
      </c>
    </row>
    <row r="43" spans="1:13" ht="15" x14ac:dyDescent="0.2">
      <c r="A43" s="162" t="s">
        <v>42</v>
      </c>
      <c r="B43" s="317"/>
      <c r="C43" s="318"/>
      <c r="D43" s="355"/>
      <c r="E43" s="56"/>
      <c r="F43" s="166"/>
      <c r="G43" s="167"/>
      <c r="H43" s="167"/>
      <c r="I43" s="169">
        <v>1</v>
      </c>
      <c r="J43" s="169"/>
      <c r="K43" s="154">
        <f t="shared" si="4"/>
        <v>1</v>
      </c>
      <c r="L43" s="154">
        <f t="shared" si="3"/>
        <v>0</v>
      </c>
      <c r="M43" s="154">
        <f t="shared" si="1"/>
        <v>1</v>
      </c>
    </row>
    <row r="44" spans="1:13" ht="15" x14ac:dyDescent="0.2">
      <c r="A44" s="157" t="s">
        <v>31</v>
      </c>
      <c r="B44" s="308" t="s">
        <v>13</v>
      </c>
      <c r="C44" s="309" t="s">
        <v>48</v>
      </c>
      <c r="D44" s="355">
        <v>1</v>
      </c>
      <c r="E44" s="56"/>
      <c r="F44" s="166"/>
      <c r="G44" s="168"/>
      <c r="H44" s="168">
        <v>1</v>
      </c>
      <c r="I44" s="167"/>
      <c r="J44" s="167"/>
      <c r="K44" s="154">
        <f t="shared" ref="K44:L51" si="5">SUM(G44)</f>
        <v>0</v>
      </c>
      <c r="L44" s="154">
        <f t="shared" si="5"/>
        <v>1</v>
      </c>
      <c r="M44" s="154">
        <f t="shared" si="1"/>
        <v>1</v>
      </c>
    </row>
    <row r="45" spans="1:13" ht="30" x14ac:dyDescent="0.2">
      <c r="A45" s="157" t="s">
        <v>78</v>
      </c>
      <c r="B45" s="308"/>
      <c r="C45" s="309"/>
      <c r="D45" s="355"/>
      <c r="E45" s="83"/>
      <c r="F45" s="170"/>
      <c r="G45" s="171">
        <v>1</v>
      </c>
      <c r="H45" s="171"/>
      <c r="I45" s="172"/>
      <c r="J45" s="172"/>
      <c r="K45" s="173">
        <f t="shared" si="5"/>
        <v>1</v>
      </c>
      <c r="L45" s="173">
        <f t="shared" si="5"/>
        <v>0</v>
      </c>
      <c r="M45" s="173">
        <f t="shared" si="1"/>
        <v>1</v>
      </c>
    </row>
    <row r="46" spans="1:13" ht="15" x14ac:dyDescent="0.2">
      <c r="A46" s="157" t="s">
        <v>79</v>
      </c>
      <c r="B46" s="308"/>
      <c r="C46" s="309"/>
      <c r="D46" s="355"/>
      <c r="E46" s="174"/>
      <c r="F46" s="170"/>
      <c r="G46" s="171"/>
      <c r="H46" s="171">
        <v>1</v>
      </c>
      <c r="I46" s="172"/>
      <c r="J46" s="172"/>
      <c r="K46" s="173">
        <f>SUM(G46)</f>
        <v>0</v>
      </c>
      <c r="L46" s="173">
        <f>SUM(H46)</f>
        <v>1</v>
      </c>
      <c r="M46" s="173">
        <f>SUM(K46,L46)</f>
        <v>1</v>
      </c>
    </row>
    <row r="47" spans="1:13" ht="15" x14ac:dyDescent="0.2">
      <c r="A47" s="157" t="s">
        <v>32</v>
      </c>
      <c r="B47" s="308"/>
      <c r="C47" s="309"/>
      <c r="D47" s="355"/>
      <c r="E47" s="56"/>
      <c r="F47" s="166"/>
      <c r="G47" s="168"/>
      <c r="H47" s="168">
        <v>1</v>
      </c>
      <c r="I47" s="167"/>
      <c r="J47" s="167"/>
      <c r="K47" s="173">
        <f t="shared" si="5"/>
        <v>0</v>
      </c>
      <c r="L47" s="173">
        <f t="shared" si="5"/>
        <v>1</v>
      </c>
      <c r="M47" s="173">
        <f t="shared" si="1"/>
        <v>1</v>
      </c>
    </row>
    <row r="48" spans="1:13" ht="15" x14ac:dyDescent="0.2">
      <c r="A48" s="157" t="s">
        <v>33</v>
      </c>
      <c r="B48" s="308"/>
      <c r="C48" s="309" t="s">
        <v>53</v>
      </c>
      <c r="D48" s="356">
        <v>1</v>
      </c>
      <c r="E48" s="56"/>
      <c r="F48" s="166"/>
      <c r="G48" s="168">
        <v>1</v>
      </c>
      <c r="H48" s="168"/>
      <c r="I48" s="167"/>
      <c r="J48" s="167"/>
      <c r="K48" s="173">
        <f t="shared" si="5"/>
        <v>1</v>
      </c>
      <c r="L48" s="173">
        <f t="shared" si="5"/>
        <v>0</v>
      </c>
      <c r="M48" s="173">
        <f t="shared" si="1"/>
        <v>1</v>
      </c>
    </row>
    <row r="49" spans="1:13" ht="30" x14ac:dyDescent="0.2">
      <c r="A49" s="157" t="s">
        <v>34</v>
      </c>
      <c r="B49" s="308"/>
      <c r="C49" s="309"/>
      <c r="D49" s="356"/>
      <c r="E49" s="56"/>
      <c r="F49" s="166"/>
      <c r="G49" s="168">
        <v>1</v>
      </c>
      <c r="H49" s="168"/>
      <c r="I49" s="167"/>
      <c r="J49" s="167"/>
      <c r="K49" s="173">
        <f t="shared" si="5"/>
        <v>1</v>
      </c>
      <c r="L49" s="173">
        <f t="shared" si="5"/>
        <v>0</v>
      </c>
      <c r="M49" s="173">
        <f t="shared" si="1"/>
        <v>1</v>
      </c>
    </row>
    <row r="50" spans="1:13" ht="30" x14ac:dyDescent="0.2">
      <c r="A50" s="157" t="s">
        <v>35</v>
      </c>
      <c r="B50" s="308"/>
      <c r="C50" s="309"/>
      <c r="D50" s="356"/>
      <c r="E50" s="56"/>
      <c r="F50" s="166"/>
      <c r="G50" s="168">
        <v>1</v>
      </c>
      <c r="H50" s="168"/>
      <c r="I50" s="167"/>
      <c r="J50" s="167"/>
      <c r="K50" s="173">
        <f t="shared" si="5"/>
        <v>1</v>
      </c>
      <c r="L50" s="173">
        <f t="shared" si="5"/>
        <v>0</v>
      </c>
      <c r="M50" s="173">
        <f t="shared" si="1"/>
        <v>1</v>
      </c>
    </row>
    <row r="51" spans="1:13" ht="15.75" thickBot="1" x14ac:dyDescent="0.25">
      <c r="A51" s="175" t="s">
        <v>28</v>
      </c>
      <c r="B51" s="308"/>
      <c r="C51" s="309"/>
      <c r="D51" s="356"/>
      <c r="E51" s="83"/>
      <c r="F51" s="170"/>
      <c r="G51" s="171">
        <v>1</v>
      </c>
      <c r="H51" s="171"/>
      <c r="I51" s="172"/>
      <c r="J51" s="172"/>
      <c r="K51" s="173">
        <f t="shared" si="5"/>
        <v>1</v>
      </c>
      <c r="L51" s="173">
        <f t="shared" si="5"/>
        <v>0</v>
      </c>
      <c r="M51" s="173">
        <f t="shared" si="1"/>
        <v>1</v>
      </c>
    </row>
    <row r="52" spans="1:13" ht="19.5" thickTop="1" thickBot="1" x14ac:dyDescent="0.3">
      <c r="A52" s="310" t="s">
        <v>14</v>
      </c>
      <c r="B52" s="310"/>
      <c r="C52" s="310"/>
      <c r="D52" s="310"/>
      <c r="E52" s="310"/>
      <c r="F52" s="310"/>
      <c r="G52" s="310"/>
      <c r="H52" s="310"/>
      <c r="I52" s="310"/>
      <c r="J52" s="310"/>
      <c r="K52" s="176">
        <f>SUM(K7:K51)</f>
        <v>25</v>
      </c>
      <c r="L52" s="177">
        <f>SUM(L7:L51)</f>
        <v>3</v>
      </c>
      <c r="M52" s="178">
        <f>SUM(M7:M51)</f>
        <v>28</v>
      </c>
    </row>
    <row r="54" spans="1:13" ht="15.75" x14ac:dyDescent="0.25">
      <c r="A54" s="307" t="s">
        <v>80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</row>
    <row r="55" spans="1:13" x14ac:dyDescent="0.2">
      <c r="A55" s="168"/>
      <c r="B55" s="179"/>
      <c r="C55" s="179"/>
      <c r="D55" s="168"/>
      <c r="E55" s="168"/>
      <c r="F55" s="168"/>
      <c r="G55" s="168"/>
      <c r="H55" s="168"/>
      <c r="I55" s="168"/>
      <c r="J55" s="168"/>
      <c r="K55" s="168"/>
      <c r="L55" s="168"/>
      <c r="M55" s="180"/>
    </row>
    <row r="56" spans="1:13" x14ac:dyDescent="0.2">
      <c r="A56" s="168"/>
      <c r="B56" s="179"/>
      <c r="C56" s="179"/>
      <c r="D56" s="168"/>
      <c r="E56" s="168"/>
      <c r="F56" s="168"/>
      <c r="G56" s="168"/>
      <c r="H56" s="168"/>
      <c r="I56" s="168"/>
      <c r="J56" s="168"/>
      <c r="K56" s="168"/>
      <c r="L56" s="168"/>
      <c r="M56" s="180"/>
    </row>
    <row r="57" spans="1:13" x14ac:dyDescent="0.2">
      <c r="A57" s="168"/>
      <c r="B57" s="179"/>
      <c r="C57" s="179"/>
      <c r="D57" s="168"/>
      <c r="E57" s="168"/>
      <c r="F57" s="168"/>
      <c r="G57" s="168"/>
      <c r="H57" s="168"/>
      <c r="I57" s="168"/>
      <c r="J57" s="168"/>
      <c r="K57" s="168"/>
      <c r="L57" s="168"/>
      <c r="M57" s="180"/>
    </row>
    <row r="58" spans="1:13" x14ac:dyDescent="0.2">
      <c r="A58" s="168"/>
      <c r="B58" s="179"/>
      <c r="C58" s="179"/>
      <c r="D58" s="168"/>
      <c r="E58" s="168"/>
      <c r="F58" s="168"/>
      <c r="G58" s="168"/>
      <c r="H58" s="168"/>
      <c r="I58" s="168"/>
      <c r="J58" s="168"/>
      <c r="K58" s="168"/>
      <c r="L58" s="168"/>
      <c r="M58" s="180"/>
    </row>
  </sheetData>
  <mergeCells count="32">
    <mergeCell ref="G4:H4"/>
    <mergeCell ref="I4:J4"/>
    <mergeCell ref="E4:F4"/>
    <mergeCell ref="D35:D38"/>
    <mergeCell ref="B44:B51"/>
    <mergeCell ref="C44:C47"/>
    <mergeCell ref="E6:J6"/>
    <mergeCell ref="B4:D4"/>
    <mergeCell ref="A1:M1"/>
    <mergeCell ref="A2:M2"/>
    <mergeCell ref="A3:M3"/>
    <mergeCell ref="K4:M4"/>
    <mergeCell ref="K5:L5"/>
    <mergeCell ref="A6:D6"/>
    <mergeCell ref="D32:D34"/>
    <mergeCell ref="C35:C38"/>
    <mergeCell ref="C39:C43"/>
    <mergeCell ref="D39:D43"/>
    <mergeCell ref="B7:B31"/>
    <mergeCell ref="C7:C14"/>
    <mergeCell ref="D7:D14"/>
    <mergeCell ref="C15:C19"/>
    <mergeCell ref="D44:D47"/>
    <mergeCell ref="C48:C51"/>
    <mergeCell ref="D48:D51"/>
    <mergeCell ref="A52:J52"/>
    <mergeCell ref="A54:M54"/>
    <mergeCell ref="D15:D19"/>
    <mergeCell ref="C20:C31"/>
    <mergeCell ref="D20:D31"/>
    <mergeCell ref="B32:B43"/>
    <mergeCell ref="C32:C34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zoomScale="90" workbookViewId="0">
      <selection activeCell="D35" sqref="D35:D38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5.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71.25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5.5" customHeight="1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5.5" customHeight="1" x14ac:dyDescent="0.3">
      <c r="A4" s="152" t="s">
        <v>107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56.2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00" t="s">
        <v>23</v>
      </c>
      <c r="B7" s="248" t="s">
        <v>9</v>
      </c>
      <c r="C7" s="224" t="s">
        <v>48</v>
      </c>
      <c r="D7" s="226">
        <v>1</v>
      </c>
      <c r="E7" s="86"/>
      <c r="F7" s="86"/>
      <c r="G7" s="87"/>
      <c r="H7" s="87"/>
      <c r="I7" s="88"/>
      <c r="J7" s="185"/>
      <c r="K7" s="52">
        <f t="shared" ref="K7:L22" si="0">SUM(E7)</f>
        <v>0</v>
      </c>
      <c r="L7" s="52">
        <v>0</v>
      </c>
      <c r="M7" s="52">
        <v>0</v>
      </c>
    </row>
    <row r="8" spans="1:13" ht="25.5" customHeight="1" x14ac:dyDescent="0.2">
      <c r="A8" t="s">
        <v>24</v>
      </c>
      <c r="B8" s="249"/>
      <c r="C8" s="225"/>
      <c r="D8" s="227"/>
      <c r="E8" s="86"/>
      <c r="F8" s="86">
        <v>1</v>
      </c>
      <c r="G8" s="87"/>
      <c r="H8" s="87"/>
      <c r="I8" s="88"/>
      <c r="J8" s="185"/>
      <c r="K8" s="52">
        <f t="shared" si="0"/>
        <v>0</v>
      </c>
      <c r="L8" s="52">
        <f t="shared" si="0"/>
        <v>1</v>
      </c>
      <c r="M8" s="52">
        <f>SUM(K8,L8)</f>
        <v>1</v>
      </c>
    </row>
    <row r="9" spans="1:13" ht="25.5" customHeight="1" x14ac:dyDescent="0.2">
      <c r="A9" t="s">
        <v>29</v>
      </c>
      <c r="B9" s="249"/>
      <c r="C9" s="225"/>
      <c r="D9" s="227"/>
      <c r="E9" s="86"/>
      <c r="F9" s="86">
        <v>1</v>
      </c>
      <c r="G9" s="87"/>
      <c r="H9" s="87"/>
      <c r="I9" s="88"/>
      <c r="J9" s="185"/>
      <c r="K9" s="52">
        <f t="shared" si="0"/>
        <v>0</v>
      </c>
      <c r="L9" s="52">
        <f t="shared" si="0"/>
        <v>1</v>
      </c>
      <c r="M9" s="52">
        <f>SUM(K9,L9)</f>
        <v>1</v>
      </c>
    </row>
    <row r="10" spans="1:13" ht="25.5" customHeight="1" x14ac:dyDescent="0.2">
      <c r="A10" t="s">
        <v>49</v>
      </c>
      <c r="B10" s="249"/>
      <c r="C10" s="225"/>
      <c r="D10" s="227"/>
      <c r="E10" s="184"/>
      <c r="F10" s="86">
        <v>1</v>
      </c>
      <c r="G10" s="87"/>
      <c r="H10" s="87"/>
      <c r="I10" s="88"/>
      <c r="J10" s="185"/>
      <c r="K10" s="52">
        <f t="shared" si="0"/>
        <v>0</v>
      </c>
      <c r="L10" s="52">
        <f t="shared" si="0"/>
        <v>1</v>
      </c>
      <c r="M10" s="52">
        <f>SUM(K10,L10)</f>
        <v>1</v>
      </c>
    </row>
    <row r="11" spans="1:13" ht="25.5" customHeight="1" x14ac:dyDescent="0.2">
      <c r="A11" t="s">
        <v>50</v>
      </c>
      <c r="B11" s="249"/>
      <c r="C11" s="225"/>
      <c r="D11" s="227"/>
      <c r="E11" s="86"/>
      <c r="F11" s="86"/>
      <c r="G11" s="87"/>
      <c r="H11" s="87"/>
      <c r="I11" s="88"/>
      <c r="J11" s="185"/>
      <c r="K11" s="52">
        <f t="shared" si="0"/>
        <v>0</v>
      </c>
      <c r="L11" s="52">
        <f t="shared" si="0"/>
        <v>0</v>
      </c>
      <c r="M11" s="52">
        <f>SUM(K11,L11)</f>
        <v>0</v>
      </c>
    </row>
    <row r="12" spans="1:13" ht="25.5" customHeight="1" x14ac:dyDescent="0.2">
      <c r="A12" t="s">
        <v>25</v>
      </c>
      <c r="B12" s="249"/>
      <c r="C12" s="225"/>
      <c r="D12" s="227"/>
      <c r="E12" s="184"/>
      <c r="F12" s="86"/>
      <c r="G12" s="87"/>
      <c r="H12" s="87"/>
      <c r="I12" s="88"/>
      <c r="J12" s="185"/>
      <c r="K12" s="52">
        <f t="shared" si="0"/>
        <v>0</v>
      </c>
      <c r="L12" s="52">
        <f t="shared" si="0"/>
        <v>0</v>
      </c>
      <c r="M12" s="52">
        <f t="shared" ref="M12:M51" si="1">SUM(K12,L12)</f>
        <v>0</v>
      </c>
    </row>
    <row r="13" spans="1:13" x14ac:dyDescent="0.2">
      <c r="A13" t="s">
        <v>51</v>
      </c>
      <c r="B13" s="249"/>
      <c r="C13" s="225"/>
      <c r="D13" s="227"/>
      <c r="E13" s="184"/>
      <c r="F13" s="86"/>
      <c r="G13" s="87"/>
      <c r="H13" s="87"/>
      <c r="I13" s="88"/>
      <c r="J13" s="185"/>
      <c r="K13" s="52">
        <f t="shared" si="0"/>
        <v>0</v>
      </c>
      <c r="L13" s="52">
        <f t="shared" si="0"/>
        <v>0</v>
      </c>
      <c r="M13" s="52">
        <f>SUM(K13,L13)</f>
        <v>0</v>
      </c>
    </row>
    <row r="14" spans="1:13" ht="15" x14ac:dyDescent="0.2">
      <c r="A14" s="111" t="s">
        <v>30</v>
      </c>
      <c r="B14" s="249"/>
      <c r="C14" s="225"/>
      <c r="D14" s="227"/>
      <c r="E14" s="184"/>
      <c r="F14" s="86"/>
      <c r="G14" s="87"/>
      <c r="H14" s="87"/>
      <c r="I14" s="88"/>
      <c r="J14" s="185"/>
      <c r="K14" s="52">
        <f t="shared" si="0"/>
        <v>0</v>
      </c>
      <c r="L14" s="52">
        <f t="shared" si="0"/>
        <v>0</v>
      </c>
      <c r="M14" s="52">
        <f>SUM(K14,L14)</f>
        <v>0</v>
      </c>
    </row>
    <row r="15" spans="1:13" ht="15" x14ac:dyDescent="0.2">
      <c r="A15" s="112" t="s">
        <v>52</v>
      </c>
      <c r="B15" s="249"/>
      <c r="C15" s="228" t="s">
        <v>53</v>
      </c>
      <c r="D15" s="230">
        <v>1</v>
      </c>
      <c r="E15" s="183">
        <v>1</v>
      </c>
      <c r="F15" s="89"/>
      <c r="G15" s="90"/>
      <c r="H15" s="90"/>
      <c r="I15" s="91"/>
      <c r="J15" s="188"/>
      <c r="K15" s="52">
        <f t="shared" si="0"/>
        <v>1</v>
      </c>
      <c r="L15" s="52">
        <f t="shared" si="0"/>
        <v>0</v>
      </c>
      <c r="M15" s="52">
        <f t="shared" si="1"/>
        <v>1</v>
      </c>
    </row>
    <row r="16" spans="1:13" ht="15" x14ac:dyDescent="0.2">
      <c r="A16" s="112" t="s">
        <v>54</v>
      </c>
      <c r="B16" s="249"/>
      <c r="C16" s="228"/>
      <c r="D16" s="231"/>
      <c r="E16" s="183">
        <v>1</v>
      </c>
      <c r="F16" s="89"/>
      <c r="G16" s="90"/>
      <c r="H16" s="90"/>
      <c r="I16" s="91"/>
      <c r="J16" s="188"/>
      <c r="K16" s="52">
        <f t="shared" si="0"/>
        <v>1</v>
      </c>
      <c r="L16" s="52">
        <f t="shared" si="0"/>
        <v>0</v>
      </c>
      <c r="M16" s="52">
        <f t="shared" si="1"/>
        <v>1</v>
      </c>
    </row>
    <row r="17" spans="1:13" ht="15" x14ac:dyDescent="0.2">
      <c r="A17" s="117" t="s">
        <v>55</v>
      </c>
      <c r="B17" s="249"/>
      <c r="C17" s="229"/>
      <c r="D17" s="231"/>
      <c r="E17" s="189">
        <v>1</v>
      </c>
      <c r="F17" s="92"/>
      <c r="G17" s="87"/>
      <c r="H17" s="87"/>
      <c r="I17" s="88"/>
      <c r="J17" s="185"/>
      <c r="K17" s="52">
        <f t="shared" si="0"/>
        <v>1</v>
      </c>
      <c r="L17" s="52">
        <f t="shared" si="0"/>
        <v>0</v>
      </c>
      <c r="M17" s="52">
        <f t="shared" si="1"/>
        <v>1</v>
      </c>
    </row>
    <row r="18" spans="1:13" ht="15" x14ac:dyDescent="0.2">
      <c r="A18" s="117" t="s">
        <v>56</v>
      </c>
      <c r="B18" s="249"/>
      <c r="C18" s="229"/>
      <c r="D18" s="231"/>
      <c r="E18" s="190">
        <v>1</v>
      </c>
      <c r="F18" s="93"/>
      <c r="G18" s="90"/>
      <c r="H18" s="90"/>
      <c r="I18" s="91"/>
      <c r="J18" s="188"/>
      <c r="K18" s="53">
        <f t="shared" si="0"/>
        <v>1</v>
      </c>
      <c r="L18" s="53">
        <f t="shared" si="0"/>
        <v>0</v>
      </c>
      <c r="M18" s="52">
        <f t="shared" si="1"/>
        <v>1</v>
      </c>
    </row>
    <row r="19" spans="1:13" ht="15" x14ac:dyDescent="0.2">
      <c r="A19" s="117" t="s">
        <v>57</v>
      </c>
      <c r="B19" s="249"/>
      <c r="C19" s="229"/>
      <c r="D19" s="231"/>
      <c r="E19" s="190"/>
      <c r="F19" s="93"/>
      <c r="G19" s="90"/>
      <c r="H19" s="90"/>
      <c r="I19" s="91"/>
      <c r="J19" s="188"/>
      <c r="K19" s="53">
        <f t="shared" si="0"/>
        <v>0</v>
      </c>
      <c r="L19" s="53">
        <f t="shared" si="0"/>
        <v>0</v>
      </c>
      <c r="M19" s="52">
        <f>SUM(K19,L19)</f>
        <v>0</v>
      </c>
    </row>
    <row r="20" spans="1:13" x14ac:dyDescent="0.2">
      <c r="A20" t="s">
        <v>58</v>
      </c>
      <c r="B20" s="249"/>
      <c r="C20" s="232" t="s">
        <v>46</v>
      </c>
      <c r="D20" s="230">
        <v>1</v>
      </c>
      <c r="E20" s="94">
        <v>1</v>
      </c>
      <c r="F20" s="94"/>
      <c r="G20" s="87"/>
      <c r="H20" s="87"/>
      <c r="I20" s="88"/>
      <c r="J20" s="185"/>
      <c r="K20" s="53">
        <f t="shared" si="0"/>
        <v>1</v>
      </c>
      <c r="L20" s="53">
        <f t="shared" si="0"/>
        <v>0</v>
      </c>
      <c r="M20" s="52">
        <f t="shared" si="1"/>
        <v>1</v>
      </c>
    </row>
    <row r="21" spans="1:13" x14ac:dyDescent="0.2">
      <c r="A21" t="s">
        <v>59</v>
      </c>
      <c r="B21" s="249"/>
      <c r="C21" s="233"/>
      <c r="D21" s="231"/>
      <c r="E21" s="94">
        <v>1</v>
      </c>
      <c r="F21" s="94"/>
      <c r="G21" s="87"/>
      <c r="H21" s="87"/>
      <c r="I21" s="88"/>
      <c r="J21" s="185"/>
      <c r="K21" s="53">
        <f t="shared" si="0"/>
        <v>1</v>
      </c>
      <c r="L21" s="53">
        <f t="shared" si="0"/>
        <v>0</v>
      </c>
      <c r="M21" s="52">
        <f t="shared" si="1"/>
        <v>1</v>
      </c>
    </row>
    <row r="22" spans="1:13" x14ac:dyDescent="0.2">
      <c r="A22" t="s">
        <v>60</v>
      </c>
      <c r="B22" s="249"/>
      <c r="C22" s="233"/>
      <c r="D22" s="231"/>
      <c r="E22" s="94">
        <v>1</v>
      </c>
      <c r="F22" s="94"/>
      <c r="G22" s="87"/>
      <c r="H22" s="87"/>
      <c r="I22" s="88"/>
      <c r="J22" s="185"/>
      <c r="K22" s="53">
        <f t="shared" si="0"/>
        <v>1</v>
      </c>
      <c r="L22" s="53">
        <f t="shared" si="0"/>
        <v>0</v>
      </c>
      <c r="M22" s="52">
        <f t="shared" si="1"/>
        <v>1</v>
      </c>
    </row>
    <row r="23" spans="1:13" x14ac:dyDescent="0.2">
      <c r="A23" t="s">
        <v>61</v>
      </c>
      <c r="B23" s="249"/>
      <c r="C23" s="233"/>
      <c r="D23" s="231"/>
      <c r="E23" s="94">
        <v>1</v>
      </c>
      <c r="F23" s="94"/>
      <c r="G23" s="87"/>
      <c r="H23" s="87"/>
      <c r="I23" s="88"/>
      <c r="J23" s="185"/>
      <c r="K23" s="53">
        <f t="shared" ref="K23:L31" si="2">SUM(E23)</f>
        <v>1</v>
      </c>
      <c r="L23" s="53">
        <f t="shared" si="2"/>
        <v>0</v>
      </c>
      <c r="M23" s="52">
        <f t="shared" si="1"/>
        <v>1</v>
      </c>
    </row>
    <row r="24" spans="1:13" x14ac:dyDescent="0.2">
      <c r="A24" t="s">
        <v>62</v>
      </c>
      <c r="B24" s="249"/>
      <c r="C24" s="233"/>
      <c r="D24" s="231"/>
      <c r="E24" s="94">
        <v>1</v>
      </c>
      <c r="F24" s="94"/>
      <c r="G24" s="87"/>
      <c r="H24" s="87"/>
      <c r="I24" s="88"/>
      <c r="J24" s="185"/>
      <c r="K24" s="53">
        <f t="shared" si="2"/>
        <v>1</v>
      </c>
      <c r="L24" s="53">
        <f t="shared" si="2"/>
        <v>0</v>
      </c>
      <c r="M24" s="52">
        <f t="shared" si="1"/>
        <v>1</v>
      </c>
    </row>
    <row r="25" spans="1:13" x14ac:dyDescent="0.2">
      <c r="A25" t="s">
        <v>63</v>
      </c>
      <c r="B25" s="249"/>
      <c r="C25" s="233"/>
      <c r="D25" s="231"/>
      <c r="E25" s="94">
        <v>1</v>
      </c>
      <c r="F25" s="94"/>
      <c r="G25" s="87"/>
      <c r="H25" s="87"/>
      <c r="I25" s="88"/>
      <c r="J25" s="185"/>
      <c r="K25" s="53">
        <f t="shared" si="2"/>
        <v>1</v>
      </c>
      <c r="L25" s="53">
        <f t="shared" si="2"/>
        <v>0</v>
      </c>
      <c r="M25" s="52">
        <f t="shared" si="1"/>
        <v>1</v>
      </c>
    </row>
    <row r="26" spans="1:13" x14ac:dyDescent="0.2">
      <c r="A26" t="s">
        <v>64</v>
      </c>
      <c r="B26" s="249"/>
      <c r="C26" s="233"/>
      <c r="D26" s="231"/>
      <c r="E26" s="94">
        <v>1</v>
      </c>
      <c r="F26" s="94"/>
      <c r="G26" s="87"/>
      <c r="H26" s="87"/>
      <c r="I26" s="88"/>
      <c r="J26" s="185"/>
      <c r="K26" s="53">
        <f t="shared" si="2"/>
        <v>1</v>
      </c>
      <c r="L26" s="53">
        <f t="shared" si="2"/>
        <v>0</v>
      </c>
      <c r="M26" s="52">
        <f t="shared" si="1"/>
        <v>1</v>
      </c>
    </row>
    <row r="27" spans="1:13" x14ac:dyDescent="0.2">
      <c r="A27" t="s">
        <v>65</v>
      </c>
      <c r="B27" s="249"/>
      <c r="C27" s="233"/>
      <c r="D27" s="231"/>
      <c r="E27" s="94"/>
      <c r="F27" s="94"/>
      <c r="G27" s="87"/>
      <c r="H27" s="87"/>
      <c r="I27" s="88"/>
      <c r="J27" s="185"/>
      <c r="K27" s="53">
        <f t="shared" si="2"/>
        <v>0</v>
      </c>
      <c r="L27" s="53">
        <f t="shared" si="2"/>
        <v>0</v>
      </c>
      <c r="M27" s="52">
        <f t="shared" si="1"/>
        <v>0</v>
      </c>
    </row>
    <row r="28" spans="1:13" x14ac:dyDescent="0.2">
      <c r="A28" t="s">
        <v>41</v>
      </c>
      <c r="B28" s="249"/>
      <c r="C28" s="233"/>
      <c r="D28" s="231"/>
      <c r="E28" s="94"/>
      <c r="F28" s="94"/>
      <c r="G28" s="87"/>
      <c r="H28" s="87"/>
      <c r="I28" s="88"/>
      <c r="J28" s="185"/>
      <c r="K28" s="53">
        <f t="shared" si="2"/>
        <v>0</v>
      </c>
      <c r="L28" s="53">
        <f t="shared" si="2"/>
        <v>0</v>
      </c>
      <c r="M28" s="52">
        <f t="shared" si="1"/>
        <v>0</v>
      </c>
    </row>
    <row r="29" spans="1:13" x14ac:dyDescent="0.2">
      <c r="A29" t="s">
        <v>66</v>
      </c>
      <c r="B29" s="249"/>
      <c r="C29" s="233"/>
      <c r="D29" s="231"/>
      <c r="E29" s="94"/>
      <c r="F29" s="94"/>
      <c r="G29" s="87"/>
      <c r="H29" s="87"/>
      <c r="I29" s="88"/>
      <c r="J29" s="185"/>
      <c r="K29" s="53">
        <f t="shared" si="2"/>
        <v>0</v>
      </c>
      <c r="L29" s="53">
        <f t="shared" si="2"/>
        <v>0</v>
      </c>
      <c r="M29" s="52">
        <f t="shared" si="1"/>
        <v>0</v>
      </c>
    </row>
    <row r="30" spans="1:13" x14ac:dyDescent="0.2">
      <c r="A30" t="s">
        <v>67</v>
      </c>
      <c r="B30" s="249"/>
      <c r="C30" s="233"/>
      <c r="D30" s="231"/>
      <c r="E30" s="94"/>
      <c r="F30" s="94"/>
      <c r="G30" s="87"/>
      <c r="H30" s="87"/>
      <c r="I30" s="88"/>
      <c r="J30" s="185"/>
      <c r="K30" s="53">
        <f t="shared" si="2"/>
        <v>0</v>
      </c>
      <c r="L30" s="53">
        <f t="shared" si="2"/>
        <v>0</v>
      </c>
      <c r="M30" s="52">
        <f t="shared" si="1"/>
        <v>0</v>
      </c>
    </row>
    <row r="31" spans="1:13" x14ac:dyDescent="0.2">
      <c r="A31" t="s">
        <v>68</v>
      </c>
      <c r="B31" s="250"/>
      <c r="C31" s="234"/>
      <c r="D31" s="235"/>
      <c r="E31" s="94"/>
      <c r="F31" s="94"/>
      <c r="G31" s="87"/>
      <c r="H31" s="87"/>
      <c r="I31" s="88"/>
      <c r="J31" s="185"/>
      <c r="K31" s="53">
        <f t="shared" si="2"/>
        <v>0</v>
      </c>
      <c r="L31" s="53">
        <f t="shared" si="2"/>
        <v>0</v>
      </c>
      <c r="M31" s="52">
        <f t="shared" si="1"/>
        <v>0</v>
      </c>
    </row>
    <row r="32" spans="1:13" ht="30" x14ac:dyDescent="0.2">
      <c r="A32" s="112" t="s">
        <v>69</v>
      </c>
      <c r="B32" s="213" t="s">
        <v>12</v>
      </c>
      <c r="C32" s="215" t="s">
        <v>48</v>
      </c>
      <c r="D32" s="218">
        <v>1</v>
      </c>
      <c r="E32" s="95"/>
      <c r="F32" s="96"/>
      <c r="G32" s="87"/>
      <c r="H32" s="87"/>
      <c r="I32" s="52"/>
      <c r="J32" s="191">
        <v>1</v>
      </c>
      <c r="K32" s="53">
        <f>SUM(I32)</f>
        <v>0</v>
      </c>
      <c r="L32" s="53">
        <f t="shared" ref="L32:L43" si="3">SUM(J32)</f>
        <v>1</v>
      </c>
      <c r="M32" s="52">
        <f t="shared" si="1"/>
        <v>1</v>
      </c>
    </row>
    <row r="33" spans="1:13" ht="15" x14ac:dyDescent="0.2">
      <c r="A33" s="117" t="s">
        <v>70</v>
      </c>
      <c r="B33" s="213"/>
      <c r="C33" s="216"/>
      <c r="D33" s="218"/>
      <c r="E33" s="192"/>
      <c r="F33" s="87"/>
      <c r="G33" s="87"/>
      <c r="H33" s="87"/>
      <c r="I33" s="52"/>
      <c r="J33" s="191"/>
      <c r="K33" s="53">
        <f t="shared" ref="K33:K43" si="4">SUM(I33)</f>
        <v>0</v>
      </c>
      <c r="L33" s="53">
        <f t="shared" si="3"/>
        <v>0</v>
      </c>
      <c r="M33" s="52">
        <f t="shared" si="1"/>
        <v>0</v>
      </c>
    </row>
    <row r="34" spans="1:13" ht="15" x14ac:dyDescent="0.2">
      <c r="A34" s="117" t="s">
        <v>71</v>
      </c>
      <c r="B34" s="213"/>
      <c r="C34" s="217"/>
      <c r="D34" s="218"/>
      <c r="E34" s="97"/>
      <c r="F34" s="87"/>
      <c r="G34" s="87"/>
      <c r="H34" s="87"/>
      <c r="I34" s="52"/>
      <c r="J34" s="191"/>
      <c r="K34" s="53">
        <f t="shared" ref="K34:L38" si="5">SUM(I34)</f>
        <v>0</v>
      </c>
      <c r="L34" s="53">
        <f t="shared" si="5"/>
        <v>0</v>
      </c>
      <c r="M34" s="52">
        <f>SUM(K34,L34)</f>
        <v>0</v>
      </c>
    </row>
    <row r="35" spans="1:13" x14ac:dyDescent="0.2">
      <c r="A35" t="s">
        <v>72</v>
      </c>
      <c r="B35" s="213"/>
      <c r="C35" s="215" t="s">
        <v>53</v>
      </c>
      <c r="D35" s="226">
        <v>1</v>
      </c>
      <c r="E35" s="97"/>
      <c r="F35" s="87"/>
      <c r="G35" s="87"/>
      <c r="H35" s="87"/>
      <c r="I35" s="52"/>
      <c r="J35" s="191"/>
      <c r="K35" s="53">
        <f>SUM(I35)</f>
        <v>0</v>
      </c>
      <c r="L35" s="53">
        <f>SUM(J35)</f>
        <v>0</v>
      </c>
      <c r="M35" s="52">
        <f>SUM(K35,L35)</f>
        <v>0</v>
      </c>
    </row>
    <row r="36" spans="1:13" x14ac:dyDescent="0.2">
      <c r="A36" t="s">
        <v>73</v>
      </c>
      <c r="B36" s="213"/>
      <c r="C36" s="216"/>
      <c r="D36" s="227"/>
      <c r="E36" s="97"/>
      <c r="F36" s="87"/>
      <c r="G36" s="87"/>
      <c r="H36" s="87"/>
      <c r="I36" s="52"/>
      <c r="J36" s="191"/>
      <c r="K36" s="53">
        <f>SUM(I36)</f>
        <v>0</v>
      </c>
      <c r="L36" s="53">
        <f>SUM(J36)</f>
        <v>0</v>
      </c>
      <c r="M36" s="52">
        <f>SUM(K36,L36)</f>
        <v>0</v>
      </c>
    </row>
    <row r="37" spans="1:13" x14ac:dyDescent="0.2">
      <c r="A37" t="s">
        <v>74</v>
      </c>
      <c r="B37" s="213"/>
      <c r="C37" s="216"/>
      <c r="D37" s="227"/>
      <c r="E37" s="87"/>
      <c r="F37" s="87"/>
      <c r="G37" s="87"/>
      <c r="H37" s="87"/>
      <c r="I37" s="52"/>
      <c r="J37" s="191"/>
      <c r="K37" s="53">
        <f t="shared" si="5"/>
        <v>0</v>
      </c>
      <c r="L37" s="53">
        <f t="shared" si="5"/>
        <v>0</v>
      </c>
      <c r="M37" s="52">
        <f>SUM(K37,L37)</f>
        <v>0</v>
      </c>
    </row>
    <row r="38" spans="1:13" ht="15" x14ac:dyDescent="0.2">
      <c r="A38" s="117" t="s">
        <v>75</v>
      </c>
      <c r="B38" s="213"/>
      <c r="C38" s="217"/>
      <c r="D38" s="306"/>
      <c r="E38" s="87"/>
      <c r="F38" s="87"/>
      <c r="G38" s="87"/>
      <c r="H38" s="87"/>
      <c r="I38" s="52"/>
      <c r="J38" s="191"/>
      <c r="K38" s="53">
        <f t="shared" si="5"/>
        <v>0</v>
      </c>
      <c r="L38" s="53">
        <f t="shared" si="5"/>
        <v>0</v>
      </c>
      <c r="M38" s="52">
        <f>SUM(K38,L38)</f>
        <v>0</v>
      </c>
    </row>
    <row r="39" spans="1:13" ht="15" x14ac:dyDescent="0.2">
      <c r="A39" s="117" t="s">
        <v>76</v>
      </c>
      <c r="B39" s="213"/>
      <c r="C39" s="219" t="s">
        <v>46</v>
      </c>
      <c r="D39" s="203">
        <v>1</v>
      </c>
      <c r="E39" s="28"/>
      <c r="F39" s="29"/>
      <c r="G39" s="193"/>
      <c r="H39" s="193"/>
      <c r="I39" s="194"/>
      <c r="J39" s="194">
        <v>1</v>
      </c>
      <c r="K39" s="53">
        <f t="shared" si="4"/>
        <v>0</v>
      </c>
      <c r="L39" s="53">
        <f t="shared" si="3"/>
        <v>1</v>
      </c>
      <c r="M39" s="52">
        <f t="shared" si="1"/>
        <v>1</v>
      </c>
    </row>
    <row r="40" spans="1:13" ht="15" x14ac:dyDescent="0.2">
      <c r="A40" s="117" t="s">
        <v>77</v>
      </c>
      <c r="B40" s="213"/>
      <c r="C40" s="219"/>
      <c r="D40" s="204"/>
      <c r="E40" s="28"/>
      <c r="F40" s="29"/>
      <c r="G40" s="193"/>
      <c r="H40" s="193"/>
      <c r="I40" s="195"/>
      <c r="J40" s="195">
        <v>1</v>
      </c>
      <c r="K40" s="52">
        <f t="shared" si="4"/>
        <v>0</v>
      </c>
      <c r="L40" s="52">
        <f t="shared" si="3"/>
        <v>1</v>
      </c>
      <c r="M40" s="52">
        <f t="shared" si="1"/>
        <v>1</v>
      </c>
    </row>
    <row r="41" spans="1:13" ht="15" x14ac:dyDescent="0.2">
      <c r="A41" s="117" t="s">
        <v>26</v>
      </c>
      <c r="B41" s="213"/>
      <c r="C41" s="219"/>
      <c r="D41" s="204"/>
      <c r="E41" s="98"/>
      <c r="F41" s="29"/>
      <c r="G41" s="193"/>
      <c r="H41" s="193"/>
      <c r="I41" s="195"/>
      <c r="J41" s="195"/>
      <c r="K41" s="52">
        <f t="shared" si="4"/>
        <v>0</v>
      </c>
      <c r="L41" s="52">
        <f t="shared" si="3"/>
        <v>0</v>
      </c>
      <c r="M41" s="52">
        <f t="shared" si="1"/>
        <v>0</v>
      </c>
    </row>
    <row r="42" spans="1:13" ht="15" x14ac:dyDescent="0.2">
      <c r="A42" s="117" t="s">
        <v>27</v>
      </c>
      <c r="B42" s="213"/>
      <c r="C42" s="219"/>
      <c r="D42" s="204"/>
      <c r="E42" s="98"/>
      <c r="F42" s="29"/>
      <c r="G42" s="193"/>
      <c r="H42" s="193"/>
      <c r="I42" s="195"/>
      <c r="J42" s="195"/>
      <c r="K42" s="52">
        <f t="shared" si="4"/>
        <v>0</v>
      </c>
      <c r="L42" s="52">
        <f t="shared" si="3"/>
        <v>0</v>
      </c>
      <c r="M42" s="52">
        <f t="shared" si="1"/>
        <v>0</v>
      </c>
    </row>
    <row r="43" spans="1:13" x14ac:dyDescent="0.2">
      <c r="A43" t="s">
        <v>42</v>
      </c>
      <c r="B43" s="214"/>
      <c r="C43" s="220"/>
      <c r="D43" s="205"/>
      <c r="E43" s="98"/>
      <c r="F43" s="29"/>
      <c r="G43" s="193"/>
      <c r="H43" s="193"/>
      <c r="I43" s="195"/>
      <c r="J43" s="195"/>
      <c r="K43" s="52">
        <f t="shared" si="4"/>
        <v>0</v>
      </c>
      <c r="L43" s="52">
        <f t="shared" si="3"/>
        <v>0</v>
      </c>
      <c r="M43" s="52">
        <f t="shared" si="1"/>
        <v>0</v>
      </c>
    </row>
    <row r="44" spans="1:13" x14ac:dyDescent="0.2">
      <c r="A44" t="s">
        <v>31</v>
      </c>
      <c r="B44" s="199" t="s">
        <v>13</v>
      </c>
      <c r="C44" s="201" t="s">
        <v>48</v>
      </c>
      <c r="D44" s="203">
        <v>1</v>
      </c>
      <c r="E44" s="98"/>
      <c r="F44" s="29"/>
      <c r="G44" s="194">
        <v>1</v>
      </c>
      <c r="H44" s="194"/>
      <c r="I44" s="193"/>
      <c r="J44" s="193"/>
      <c r="K44" s="52">
        <f t="shared" ref="K44:L51" si="6">SUM(G44)</f>
        <v>1</v>
      </c>
      <c r="L44" s="52">
        <f t="shared" si="6"/>
        <v>0</v>
      </c>
      <c r="M44" s="52">
        <f t="shared" si="1"/>
        <v>1</v>
      </c>
    </row>
    <row r="45" spans="1:13" x14ac:dyDescent="0.2">
      <c r="A45" t="s">
        <v>78</v>
      </c>
      <c r="B45" s="200"/>
      <c r="C45" s="202"/>
      <c r="D45" s="204"/>
      <c r="E45" s="96"/>
      <c r="F45" s="68"/>
      <c r="G45" s="196">
        <v>1</v>
      </c>
      <c r="H45" s="196"/>
      <c r="I45" s="197"/>
      <c r="J45" s="197"/>
      <c r="K45" s="54">
        <f t="shared" si="6"/>
        <v>1</v>
      </c>
      <c r="L45" s="54">
        <f t="shared" si="6"/>
        <v>0</v>
      </c>
      <c r="M45" s="54">
        <f t="shared" si="1"/>
        <v>1</v>
      </c>
    </row>
    <row r="46" spans="1:13" x14ac:dyDescent="0.2">
      <c r="A46" t="s">
        <v>79</v>
      </c>
      <c r="B46" s="200"/>
      <c r="C46" s="202"/>
      <c r="D46" s="204"/>
      <c r="E46" s="198"/>
      <c r="F46" s="68"/>
      <c r="G46" s="196"/>
      <c r="H46" s="196"/>
      <c r="I46" s="197"/>
      <c r="J46" s="197"/>
      <c r="K46" s="54">
        <f>SUM(G46)</f>
        <v>0</v>
      </c>
      <c r="L46" s="54">
        <f>SUM(H46)</f>
        <v>0</v>
      </c>
      <c r="M46" s="54">
        <f>SUM(K46,L46)</f>
        <v>0</v>
      </c>
    </row>
    <row r="47" spans="1:13" x14ac:dyDescent="0.2">
      <c r="A47" t="s">
        <v>32</v>
      </c>
      <c r="B47" s="200"/>
      <c r="C47" s="202"/>
      <c r="D47" s="205"/>
      <c r="E47" s="87"/>
      <c r="F47" s="29"/>
      <c r="G47" s="194"/>
      <c r="H47" s="194"/>
      <c r="I47" s="193"/>
      <c r="J47" s="193"/>
      <c r="K47" s="54">
        <f t="shared" si="6"/>
        <v>0</v>
      </c>
      <c r="L47" s="54">
        <f t="shared" si="6"/>
        <v>0</v>
      </c>
      <c r="M47" s="54">
        <f t="shared" si="1"/>
        <v>0</v>
      </c>
    </row>
    <row r="48" spans="1:13" x14ac:dyDescent="0.2">
      <c r="A48" t="s">
        <v>33</v>
      </c>
      <c r="B48" s="200"/>
      <c r="C48" s="206" t="s">
        <v>53</v>
      </c>
      <c r="D48" s="207">
        <v>1</v>
      </c>
      <c r="E48" s="87"/>
      <c r="F48" s="29"/>
      <c r="G48" s="194">
        <v>1</v>
      </c>
      <c r="H48" s="194"/>
      <c r="I48" s="193"/>
      <c r="J48" s="193"/>
      <c r="K48" s="54">
        <f t="shared" si="6"/>
        <v>1</v>
      </c>
      <c r="L48" s="54">
        <f t="shared" si="6"/>
        <v>0</v>
      </c>
      <c r="M48" s="54">
        <f t="shared" si="1"/>
        <v>1</v>
      </c>
    </row>
    <row r="49" spans="1:13" x14ac:dyDescent="0.2">
      <c r="A49" t="s">
        <v>34</v>
      </c>
      <c r="B49" s="200"/>
      <c r="C49" s="202"/>
      <c r="D49" s="208"/>
      <c r="E49" s="87"/>
      <c r="F49" s="29"/>
      <c r="G49" s="194">
        <v>1</v>
      </c>
      <c r="H49" s="194"/>
      <c r="I49" s="193"/>
      <c r="J49" s="193"/>
      <c r="K49" s="54">
        <f t="shared" si="6"/>
        <v>1</v>
      </c>
      <c r="L49" s="54">
        <f t="shared" si="6"/>
        <v>0</v>
      </c>
      <c r="M49" s="54">
        <f t="shared" si="1"/>
        <v>1</v>
      </c>
    </row>
    <row r="50" spans="1:13" x14ac:dyDescent="0.2">
      <c r="A50" t="s">
        <v>35</v>
      </c>
      <c r="B50" s="200"/>
      <c r="C50" s="202"/>
      <c r="D50" s="208"/>
      <c r="E50" s="87"/>
      <c r="F50" s="29"/>
      <c r="G50" s="194">
        <v>1</v>
      </c>
      <c r="H50" s="194"/>
      <c r="I50" s="193"/>
      <c r="J50" s="193"/>
      <c r="K50" s="54">
        <f t="shared" si="6"/>
        <v>1</v>
      </c>
      <c r="L50" s="54">
        <f t="shared" si="6"/>
        <v>0</v>
      </c>
      <c r="M50" s="54">
        <f t="shared" si="1"/>
        <v>1</v>
      </c>
    </row>
    <row r="51" spans="1:13" ht="15.75" thickBot="1" x14ac:dyDescent="0.25">
      <c r="A51" s="139" t="s">
        <v>28</v>
      </c>
      <c r="B51" s="200"/>
      <c r="C51" s="202"/>
      <c r="D51" s="208"/>
      <c r="E51" s="99"/>
      <c r="F51" s="68"/>
      <c r="G51" s="196">
        <v>1</v>
      </c>
      <c r="H51" s="196"/>
      <c r="I51" s="197"/>
      <c r="J51" s="197"/>
      <c r="K51" s="54">
        <f t="shared" si="6"/>
        <v>1</v>
      </c>
      <c r="L51" s="54">
        <f t="shared" si="6"/>
        <v>0</v>
      </c>
      <c r="M51" s="54">
        <f t="shared" si="1"/>
        <v>1</v>
      </c>
    </row>
    <row r="52" spans="1:13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82">
        <f>SUM(K7:K51)</f>
        <v>17</v>
      </c>
      <c r="L52" s="55">
        <f>SUM(L7:L51)</f>
        <v>6</v>
      </c>
      <c r="M52" s="143">
        <f>SUM(M7:M51)</f>
        <v>23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B55"/>
      <c r="C55"/>
      <c r="D55" s="1"/>
      <c r="E55" s="1"/>
      <c r="F55" s="1"/>
      <c r="G55" s="1"/>
      <c r="H55" s="1"/>
      <c r="I55" s="1"/>
      <c r="J55" s="1"/>
      <c r="K55" s="1"/>
      <c r="L55" s="1"/>
      <c r="M55"/>
    </row>
    <row r="56" spans="1:13" x14ac:dyDescent="0.2">
      <c r="A56" s="1"/>
      <c r="B56"/>
      <c r="C56"/>
      <c r="D56" s="1"/>
      <c r="E56" s="1"/>
      <c r="F56" s="1"/>
      <c r="G56" s="1"/>
      <c r="H56" s="1"/>
      <c r="I56" s="1"/>
      <c r="J56" s="1"/>
      <c r="K56" s="1"/>
      <c r="L56" s="1"/>
      <c r="M56"/>
    </row>
    <row r="57" spans="1:13" x14ac:dyDescent="0.2">
      <c r="A57" s="1"/>
      <c r="B57"/>
      <c r="C57"/>
      <c r="D57" s="1"/>
      <c r="E57" s="1"/>
      <c r="F57" s="1"/>
      <c r="G57" s="1"/>
      <c r="H57" s="1"/>
      <c r="I57" s="1"/>
      <c r="J57" s="1"/>
      <c r="K57" s="1"/>
      <c r="L57" s="1"/>
      <c r="M57"/>
    </row>
    <row r="58" spans="1:13" x14ac:dyDescent="0.2">
      <c r="A58" s="1"/>
      <c r="B58"/>
      <c r="C58"/>
      <c r="D58" s="1"/>
      <c r="E58" s="1"/>
      <c r="F58" s="1"/>
      <c r="G58" s="1"/>
      <c r="H58" s="1"/>
      <c r="I58" s="1"/>
      <c r="J58" s="1"/>
      <c r="K58" s="1"/>
      <c r="L58" s="1"/>
      <c r="M58"/>
    </row>
  </sheetData>
  <mergeCells count="32">
    <mergeCell ref="K5:L5"/>
    <mergeCell ref="E6:J6"/>
    <mergeCell ref="K4:M4"/>
    <mergeCell ref="I4:J4"/>
    <mergeCell ref="A1:M1"/>
    <mergeCell ref="A2:M2"/>
    <mergeCell ref="A3:M3"/>
    <mergeCell ref="B4:D4"/>
    <mergeCell ref="B44:B51"/>
    <mergeCell ref="C44:C47"/>
    <mergeCell ref="D44:D47"/>
    <mergeCell ref="E4:F4"/>
    <mergeCell ref="A6:D6"/>
    <mergeCell ref="G4:H4"/>
    <mergeCell ref="D32:D34"/>
    <mergeCell ref="C35:C38"/>
    <mergeCell ref="C39:C43"/>
    <mergeCell ref="D39:D43"/>
    <mergeCell ref="B7:B31"/>
    <mergeCell ref="C7:C14"/>
    <mergeCell ref="D7:D14"/>
    <mergeCell ref="C15:C19"/>
    <mergeCell ref="C48:C51"/>
    <mergeCell ref="D48:D51"/>
    <mergeCell ref="A52:J52"/>
    <mergeCell ref="A54:M54"/>
    <mergeCell ref="D35:D38"/>
    <mergeCell ref="D15:D19"/>
    <mergeCell ref="C20:C31"/>
    <mergeCell ref="D20:D31"/>
    <mergeCell ref="B32:B43"/>
    <mergeCell ref="C32:C34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2" zoomScale="90" workbookViewId="0">
      <selection activeCell="D35" sqref="D35:D38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5.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68.25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5.5" customHeight="1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5.5" customHeight="1" x14ac:dyDescent="0.3">
      <c r="A4" s="152" t="s">
        <v>108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68.2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00" t="s">
        <v>23</v>
      </c>
      <c r="B7" s="248" t="s">
        <v>9</v>
      </c>
      <c r="C7" s="224" t="s">
        <v>48</v>
      </c>
      <c r="D7" s="226">
        <v>1</v>
      </c>
      <c r="E7" s="86">
        <v>1</v>
      </c>
      <c r="F7" s="86"/>
      <c r="G7" s="87"/>
      <c r="H7" s="87"/>
      <c r="I7" s="88"/>
      <c r="J7" s="88"/>
      <c r="K7" s="52">
        <f t="shared" ref="K7:L22" si="0">SUM(E7)</f>
        <v>1</v>
      </c>
      <c r="L7" s="52">
        <f t="shared" si="0"/>
        <v>0</v>
      </c>
      <c r="M7" s="52">
        <f>SUM(K7,L7)</f>
        <v>1</v>
      </c>
    </row>
    <row r="8" spans="1:13" ht="25.5" customHeight="1" x14ac:dyDescent="0.2">
      <c r="A8" t="s">
        <v>24</v>
      </c>
      <c r="B8" s="249"/>
      <c r="C8" s="225"/>
      <c r="D8" s="227"/>
      <c r="E8" s="86">
        <v>1</v>
      </c>
      <c r="F8" s="86"/>
      <c r="G8" s="87"/>
      <c r="H8" s="87"/>
      <c r="I8" s="88"/>
      <c r="J8" s="88"/>
      <c r="K8" s="52">
        <f t="shared" si="0"/>
        <v>1</v>
      </c>
      <c r="L8" s="52">
        <f t="shared" si="0"/>
        <v>0</v>
      </c>
      <c r="M8" s="52">
        <f>SUM(K8,L8)</f>
        <v>1</v>
      </c>
    </row>
    <row r="9" spans="1:13" ht="25.5" customHeight="1" x14ac:dyDescent="0.2">
      <c r="A9" t="s">
        <v>29</v>
      </c>
      <c r="B9" s="249"/>
      <c r="C9" s="225"/>
      <c r="D9" s="227"/>
      <c r="E9" s="86">
        <v>1</v>
      </c>
      <c r="F9" s="86"/>
      <c r="G9" s="87"/>
      <c r="H9" s="87"/>
      <c r="I9" s="88"/>
      <c r="J9" s="88"/>
      <c r="K9" s="52">
        <f t="shared" si="0"/>
        <v>1</v>
      </c>
      <c r="L9" s="52">
        <f t="shared" si="0"/>
        <v>0</v>
      </c>
      <c r="M9" s="52">
        <f>SUM(K9,L9)</f>
        <v>1</v>
      </c>
    </row>
    <row r="10" spans="1:13" ht="25.5" customHeight="1" x14ac:dyDescent="0.2">
      <c r="A10" t="s">
        <v>49</v>
      </c>
      <c r="B10" s="249"/>
      <c r="C10" s="225"/>
      <c r="D10" s="227"/>
      <c r="E10" s="86"/>
      <c r="F10" s="86"/>
      <c r="G10" s="87"/>
      <c r="H10" s="87"/>
      <c r="I10" s="88"/>
      <c r="J10" s="88"/>
      <c r="K10" s="52">
        <f t="shared" si="0"/>
        <v>0</v>
      </c>
      <c r="L10" s="52">
        <f t="shared" si="0"/>
        <v>0</v>
      </c>
      <c r="M10" s="52">
        <f>SUM(K10,L10)</f>
        <v>0</v>
      </c>
    </row>
    <row r="11" spans="1:13" ht="25.5" customHeight="1" x14ac:dyDescent="0.2">
      <c r="A11" t="s">
        <v>50</v>
      </c>
      <c r="B11" s="249"/>
      <c r="C11" s="225"/>
      <c r="D11" s="227"/>
      <c r="E11" s="86"/>
      <c r="F11" s="86"/>
      <c r="G11" s="87"/>
      <c r="H11" s="87"/>
      <c r="I11" s="88"/>
      <c r="J11" s="88"/>
      <c r="K11" s="52">
        <f t="shared" si="0"/>
        <v>0</v>
      </c>
      <c r="L11" s="52">
        <f t="shared" si="0"/>
        <v>0</v>
      </c>
      <c r="M11" s="52">
        <f>SUM(K11,L11)</f>
        <v>0</v>
      </c>
    </row>
    <row r="12" spans="1:13" ht="25.5" customHeight="1" x14ac:dyDescent="0.2">
      <c r="A12" t="s">
        <v>25</v>
      </c>
      <c r="B12" s="249"/>
      <c r="C12" s="225"/>
      <c r="D12" s="227"/>
      <c r="E12" s="86">
        <v>1</v>
      </c>
      <c r="F12" s="86"/>
      <c r="G12" s="87"/>
      <c r="H12" s="87"/>
      <c r="I12" s="88"/>
      <c r="J12" s="88"/>
      <c r="K12" s="52">
        <f t="shared" si="0"/>
        <v>1</v>
      </c>
      <c r="L12" s="52">
        <f t="shared" si="0"/>
        <v>0</v>
      </c>
      <c r="M12" s="52">
        <f t="shared" ref="M12:M51" si="1">SUM(K12,L12)</f>
        <v>1</v>
      </c>
    </row>
    <row r="13" spans="1:13" ht="25.5" customHeight="1" x14ac:dyDescent="0.2">
      <c r="A13" t="s">
        <v>51</v>
      </c>
      <c r="B13" s="249"/>
      <c r="C13" s="225"/>
      <c r="D13" s="227"/>
      <c r="E13" s="86"/>
      <c r="F13" s="86"/>
      <c r="G13" s="87"/>
      <c r="H13" s="87"/>
      <c r="I13" s="88"/>
      <c r="J13" s="88"/>
      <c r="K13" s="52">
        <f t="shared" si="0"/>
        <v>0</v>
      </c>
      <c r="L13" s="52">
        <f t="shared" si="0"/>
        <v>0</v>
      </c>
      <c r="M13" s="52">
        <f>SUM(K13,L13)</f>
        <v>0</v>
      </c>
    </row>
    <row r="14" spans="1:13" ht="15" x14ac:dyDescent="0.2">
      <c r="A14" s="111" t="s">
        <v>30</v>
      </c>
      <c r="B14" s="249"/>
      <c r="C14" s="225"/>
      <c r="D14" s="227"/>
      <c r="E14" s="86"/>
      <c r="F14" s="86"/>
      <c r="G14" s="87"/>
      <c r="H14" s="87"/>
      <c r="I14" s="88"/>
      <c r="J14" s="88"/>
      <c r="K14" s="52">
        <f t="shared" si="0"/>
        <v>0</v>
      </c>
      <c r="L14" s="52">
        <f t="shared" si="0"/>
        <v>0</v>
      </c>
      <c r="M14" s="52">
        <f>SUM(K14,L14)</f>
        <v>0</v>
      </c>
    </row>
    <row r="15" spans="1:13" ht="15" x14ac:dyDescent="0.2">
      <c r="A15" s="112" t="s">
        <v>52</v>
      </c>
      <c r="B15" s="249"/>
      <c r="C15" s="228" t="s">
        <v>53</v>
      </c>
      <c r="D15" s="230">
        <v>1</v>
      </c>
      <c r="E15" s="89">
        <v>1</v>
      </c>
      <c r="F15" s="89"/>
      <c r="G15" s="90"/>
      <c r="H15" s="90"/>
      <c r="I15" s="91"/>
      <c r="J15" s="91"/>
      <c r="K15" s="52">
        <f t="shared" si="0"/>
        <v>1</v>
      </c>
      <c r="L15" s="52">
        <f t="shared" si="0"/>
        <v>0</v>
      </c>
      <c r="M15" s="52">
        <f t="shared" si="1"/>
        <v>1</v>
      </c>
    </row>
    <row r="16" spans="1:13" ht="15" x14ac:dyDescent="0.2">
      <c r="A16" s="112" t="s">
        <v>54</v>
      </c>
      <c r="B16" s="249"/>
      <c r="C16" s="228"/>
      <c r="D16" s="231"/>
      <c r="E16" s="89">
        <v>1</v>
      </c>
      <c r="F16" s="89"/>
      <c r="G16" s="90"/>
      <c r="H16" s="90"/>
      <c r="I16" s="91"/>
      <c r="J16" s="91"/>
      <c r="K16" s="52">
        <f t="shared" si="0"/>
        <v>1</v>
      </c>
      <c r="L16" s="52">
        <f t="shared" si="0"/>
        <v>0</v>
      </c>
      <c r="M16" s="52">
        <f t="shared" si="1"/>
        <v>1</v>
      </c>
    </row>
    <row r="17" spans="1:13" ht="15" x14ac:dyDescent="0.2">
      <c r="A17" s="117" t="s">
        <v>55</v>
      </c>
      <c r="B17" s="249"/>
      <c r="C17" s="229"/>
      <c r="D17" s="231"/>
      <c r="E17" s="92">
        <v>1</v>
      </c>
      <c r="F17" s="92"/>
      <c r="G17" s="87"/>
      <c r="H17" s="87"/>
      <c r="I17" s="88"/>
      <c r="J17" s="88"/>
      <c r="K17" s="52">
        <f t="shared" si="0"/>
        <v>1</v>
      </c>
      <c r="L17" s="52">
        <f t="shared" si="0"/>
        <v>0</v>
      </c>
      <c r="M17" s="52">
        <f t="shared" si="1"/>
        <v>1</v>
      </c>
    </row>
    <row r="18" spans="1:13" ht="15" x14ac:dyDescent="0.2">
      <c r="A18" s="117" t="s">
        <v>56</v>
      </c>
      <c r="B18" s="249"/>
      <c r="C18" s="229"/>
      <c r="D18" s="231"/>
      <c r="E18" s="93">
        <v>1</v>
      </c>
      <c r="F18" s="93"/>
      <c r="G18" s="90"/>
      <c r="H18" s="90"/>
      <c r="I18" s="91"/>
      <c r="J18" s="91"/>
      <c r="K18" s="53">
        <f t="shared" si="0"/>
        <v>1</v>
      </c>
      <c r="L18" s="53">
        <f t="shared" si="0"/>
        <v>0</v>
      </c>
      <c r="M18" s="52">
        <f t="shared" si="1"/>
        <v>1</v>
      </c>
    </row>
    <row r="19" spans="1:13" ht="15" x14ac:dyDescent="0.2">
      <c r="A19" s="117" t="s">
        <v>57</v>
      </c>
      <c r="B19" s="249"/>
      <c r="C19" s="229"/>
      <c r="D19" s="231"/>
      <c r="E19" s="93"/>
      <c r="F19" s="93"/>
      <c r="G19" s="90"/>
      <c r="H19" s="90"/>
      <c r="I19" s="91"/>
      <c r="J19" s="91"/>
      <c r="K19" s="53">
        <f t="shared" si="0"/>
        <v>0</v>
      </c>
      <c r="L19" s="53">
        <f t="shared" si="0"/>
        <v>0</v>
      </c>
      <c r="M19" s="52">
        <f>SUM(K19,L19)</f>
        <v>0</v>
      </c>
    </row>
    <row r="20" spans="1:13" x14ac:dyDescent="0.2">
      <c r="A20" t="s">
        <v>58</v>
      </c>
      <c r="B20" s="249"/>
      <c r="C20" s="232" t="s">
        <v>46</v>
      </c>
      <c r="D20" s="230">
        <v>1</v>
      </c>
      <c r="E20" s="94">
        <v>1</v>
      </c>
      <c r="F20" s="94"/>
      <c r="G20" s="87"/>
      <c r="H20" s="87"/>
      <c r="I20" s="88"/>
      <c r="J20" s="88"/>
      <c r="K20" s="53">
        <f t="shared" si="0"/>
        <v>1</v>
      </c>
      <c r="L20" s="53">
        <f t="shared" si="0"/>
        <v>0</v>
      </c>
      <c r="M20" s="52">
        <f t="shared" si="1"/>
        <v>1</v>
      </c>
    </row>
    <row r="21" spans="1:13" x14ac:dyDescent="0.2">
      <c r="A21" t="s">
        <v>59</v>
      </c>
      <c r="B21" s="249"/>
      <c r="C21" s="233"/>
      <c r="D21" s="231"/>
      <c r="E21" s="94">
        <v>1</v>
      </c>
      <c r="F21" s="94"/>
      <c r="G21" s="87"/>
      <c r="H21" s="87"/>
      <c r="I21" s="88"/>
      <c r="J21" s="88"/>
      <c r="K21" s="53">
        <f t="shared" si="0"/>
        <v>1</v>
      </c>
      <c r="L21" s="53">
        <f t="shared" si="0"/>
        <v>0</v>
      </c>
      <c r="M21" s="52">
        <f t="shared" si="1"/>
        <v>1</v>
      </c>
    </row>
    <row r="22" spans="1:13" x14ac:dyDescent="0.2">
      <c r="A22" t="s">
        <v>60</v>
      </c>
      <c r="B22" s="249"/>
      <c r="C22" s="233"/>
      <c r="D22" s="231"/>
      <c r="E22" s="94">
        <v>1</v>
      </c>
      <c r="F22" s="94"/>
      <c r="G22" s="87"/>
      <c r="H22" s="87"/>
      <c r="I22" s="88"/>
      <c r="J22" s="88"/>
      <c r="K22" s="53">
        <f t="shared" si="0"/>
        <v>1</v>
      </c>
      <c r="L22" s="53">
        <f t="shared" si="0"/>
        <v>0</v>
      </c>
      <c r="M22" s="52">
        <f t="shared" si="1"/>
        <v>1</v>
      </c>
    </row>
    <row r="23" spans="1:13" x14ac:dyDescent="0.2">
      <c r="A23" t="s">
        <v>61</v>
      </c>
      <c r="B23" s="249"/>
      <c r="C23" s="233"/>
      <c r="D23" s="231"/>
      <c r="E23" s="94">
        <v>1</v>
      </c>
      <c r="F23" s="94"/>
      <c r="G23" s="87"/>
      <c r="H23" s="87"/>
      <c r="I23" s="88"/>
      <c r="J23" s="88"/>
      <c r="K23" s="53">
        <f t="shared" ref="K23:L31" si="2">SUM(E23)</f>
        <v>1</v>
      </c>
      <c r="L23" s="53">
        <f t="shared" si="2"/>
        <v>0</v>
      </c>
      <c r="M23" s="52">
        <f t="shared" si="1"/>
        <v>1</v>
      </c>
    </row>
    <row r="24" spans="1:13" x14ac:dyDescent="0.2">
      <c r="A24" t="s">
        <v>62</v>
      </c>
      <c r="B24" s="249"/>
      <c r="C24" s="233"/>
      <c r="D24" s="231"/>
      <c r="E24" s="94">
        <v>1</v>
      </c>
      <c r="F24" s="94"/>
      <c r="G24" s="87"/>
      <c r="H24" s="87"/>
      <c r="I24" s="88"/>
      <c r="J24" s="88"/>
      <c r="K24" s="53">
        <f t="shared" si="2"/>
        <v>1</v>
      </c>
      <c r="L24" s="53">
        <f t="shared" si="2"/>
        <v>0</v>
      </c>
      <c r="M24" s="52">
        <f t="shared" si="1"/>
        <v>1</v>
      </c>
    </row>
    <row r="25" spans="1:13" x14ac:dyDescent="0.2">
      <c r="A25" t="s">
        <v>63</v>
      </c>
      <c r="B25" s="249"/>
      <c r="C25" s="233"/>
      <c r="D25" s="231"/>
      <c r="E25" s="94">
        <v>1</v>
      </c>
      <c r="F25" s="94"/>
      <c r="G25" s="87"/>
      <c r="H25" s="87"/>
      <c r="I25" s="88"/>
      <c r="J25" s="88"/>
      <c r="K25" s="53">
        <f t="shared" si="2"/>
        <v>1</v>
      </c>
      <c r="L25" s="53">
        <f t="shared" si="2"/>
        <v>0</v>
      </c>
      <c r="M25" s="52">
        <f t="shared" si="1"/>
        <v>1</v>
      </c>
    </row>
    <row r="26" spans="1:13" x14ac:dyDescent="0.2">
      <c r="A26" t="s">
        <v>64</v>
      </c>
      <c r="B26" s="249"/>
      <c r="C26" s="233"/>
      <c r="D26" s="231"/>
      <c r="E26" s="94">
        <v>1</v>
      </c>
      <c r="F26" s="94"/>
      <c r="G26" s="87"/>
      <c r="H26" s="87"/>
      <c r="I26" s="88"/>
      <c r="J26" s="88"/>
      <c r="K26" s="53">
        <f t="shared" si="2"/>
        <v>1</v>
      </c>
      <c r="L26" s="53">
        <f t="shared" si="2"/>
        <v>0</v>
      </c>
      <c r="M26" s="52">
        <f t="shared" si="1"/>
        <v>1</v>
      </c>
    </row>
    <row r="27" spans="1:13" x14ac:dyDescent="0.2">
      <c r="A27" t="s">
        <v>65</v>
      </c>
      <c r="B27" s="249"/>
      <c r="C27" s="233"/>
      <c r="D27" s="231"/>
      <c r="E27" s="94">
        <v>1</v>
      </c>
      <c r="F27" s="94"/>
      <c r="G27" s="87"/>
      <c r="H27" s="87"/>
      <c r="I27" s="88"/>
      <c r="J27" s="88"/>
      <c r="K27" s="53">
        <f t="shared" si="2"/>
        <v>1</v>
      </c>
      <c r="L27" s="53">
        <f t="shared" si="2"/>
        <v>0</v>
      </c>
      <c r="M27" s="52">
        <f t="shared" si="1"/>
        <v>1</v>
      </c>
    </row>
    <row r="28" spans="1:13" x14ac:dyDescent="0.2">
      <c r="A28" t="s">
        <v>41</v>
      </c>
      <c r="B28" s="249"/>
      <c r="C28" s="233"/>
      <c r="D28" s="231"/>
      <c r="E28" s="94"/>
      <c r="F28" s="94"/>
      <c r="G28" s="87"/>
      <c r="H28" s="87"/>
      <c r="I28" s="88"/>
      <c r="J28" s="88"/>
      <c r="K28" s="53">
        <f t="shared" si="2"/>
        <v>0</v>
      </c>
      <c r="L28" s="53">
        <f t="shared" si="2"/>
        <v>0</v>
      </c>
      <c r="M28" s="52">
        <f t="shared" si="1"/>
        <v>0</v>
      </c>
    </row>
    <row r="29" spans="1:13" x14ac:dyDescent="0.2">
      <c r="A29" t="s">
        <v>66</v>
      </c>
      <c r="B29" s="249"/>
      <c r="C29" s="233"/>
      <c r="D29" s="231"/>
      <c r="E29" s="94"/>
      <c r="F29" s="94"/>
      <c r="G29" s="87"/>
      <c r="H29" s="87"/>
      <c r="I29" s="88"/>
      <c r="J29" s="88"/>
      <c r="K29" s="53">
        <f t="shared" si="2"/>
        <v>0</v>
      </c>
      <c r="L29" s="53">
        <f t="shared" si="2"/>
        <v>0</v>
      </c>
      <c r="M29" s="52">
        <f t="shared" si="1"/>
        <v>0</v>
      </c>
    </row>
    <row r="30" spans="1:13" x14ac:dyDescent="0.2">
      <c r="A30" t="s">
        <v>67</v>
      </c>
      <c r="B30" s="249"/>
      <c r="C30" s="233"/>
      <c r="D30" s="231"/>
      <c r="E30" s="94"/>
      <c r="F30" s="94"/>
      <c r="G30" s="87"/>
      <c r="H30" s="87"/>
      <c r="I30" s="88"/>
      <c r="J30" s="88"/>
      <c r="K30" s="53">
        <f t="shared" si="2"/>
        <v>0</v>
      </c>
      <c r="L30" s="53">
        <f t="shared" si="2"/>
        <v>0</v>
      </c>
      <c r="M30" s="52">
        <f t="shared" si="1"/>
        <v>0</v>
      </c>
    </row>
    <row r="31" spans="1:13" x14ac:dyDescent="0.2">
      <c r="A31" t="s">
        <v>68</v>
      </c>
      <c r="B31" s="250"/>
      <c r="C31" s="234"/>
      <c r="D31" s="235"/>
      <c r="E31" s="94"/>
      <c r="F31" s="94"/>
      <c r="G31" s="87"/>
      <c r="H31" s="87"/>
      <c r="I31" s="88"/>
      <c r="J31" s="88"/>
      <c r="K31" s="53">
        <f t="shared" si="2"/>
        <v>0</v>
      </c>
      <c r="L31" s="53">
        <f t="shared" si="2"/>
        <v>0</v>
      </c>
      <c r="M31" s="52">
        <f t="shared" si="1"/>
        <v>0</v>
      </c>
    </row>
    <row r="32" spans="1:13" ht="30" x14ac:dyDescent="0.2">
      <c r="A32" s="112" t="s">
        <v>69</v>
      </c>
      <c r="B32" s="213" t="s">
        <v>12</v>
      </c>
      <c r="C32" s="215" t="s">
        <v>48</v>
      </c>
      <c r="D32" s="218">
        <v>1</v>
      </c>
      <c r="E32" s="95"/>
      <c r="F32" s="96"/>
      <c r="G32" s="87"/>
      <c r="H32" s="87"/>
      <c r="I32" s="52">
        <v>1</v>
      </c>
      <c r="J32" s="52"/>
      <c r="K32" s="53">
        <f>SUM(I32)</f>
        <v>1</v>
      </c>
      <c r="L32" s="53">
        <f t="shared" ref="L32:L43" si="3">SUM(J32)</f>
        <v>0</v>
      </c>
      <c r="M32" s="52">
        <f t="shared" si="1"/>
        <v>1</v>
      </c>
    </row>
    <row r="33" spans="1:13" ht="15" x14ac:dyDescent="0.2">
      <c r="A33" s="117" t="s">
        <v>70</v>
      </c>
      <c r="B33" s="213"/>
      <c r="C33" s="216"/>
      <c r="D33" s="218"/>
      <c r="E33" s="192"/>
      <c r="F33" s="87"/>
      <c r="G33" s="87"/>
      <c r="H33" s="87"/>
      <c r="I33" s="52">
        <v>1</v>
      </c>
      <c r="J33" s="52"/>
      <c r="K33" s="53">
        <f t="shared" ref="K33:K43" si="4">SUM(I33)</f>
        <v>1</v>
      </c>
      <c r="L33" s="53">
        <f t="shared" si="3"/>
        <v>0</v>
      </c>
      <c r="M33" s="52">
        <f t="shared" si="1"/>
        <v>1</v>
      </c>
    </row>
    <row r="34" spans="1:13" ht="15" x14ac:dyDescent="0.2">
      <c r="A34" s="117" t="s">
        <v>71</v>
      </c>
      <c r="B34" s="213"/>
      <c r="C34" s="217"/>
      <c r="D34" s="218"/>
      <c r="E34" s="97"/>
      <c r="F34" s="87"/>
      <c r="G34" s="87"/>
      <c r="H34" s="87"/>
      <c r="I34" s="52">
        <v>1</v>
      </c>
      <c r="J34" s="52"/>
      <c r="K34" s="53">
        <f t="shared" ref="K34:L38" si="5">SUM(I34)</f>
        <v>1</v>
      </c>
      <c r="L34" s="53">
        <f t="shared" si="5"/>
        <v>0</v>
      </c>
      <c r="M34" s="52">
        <f>SUM(K34,L34)</f>
        <v>1</v>
      </c>
    </row>
    <row r="35" spans="1:13" x14ac:dyDescent="0.2">
      <c r="A35" t="s">
        <v>72</v>
      </c>
      <c r="B35" s="213"/>
      <c r="C35" s="215" t="s">
        <v>53</v>
      </c>
      <c r="D35" s="226">
        <v>1</v>
      </c>
      <c r="E35" s="97"/>
      <c r="F35" s="87"/>
      <c r="G35" s="87"/>
      <c r="H35" s="87"/>
      <c r="I35" s="52"/>
      <c r="J35" s="52"/>
      <c r="K35" s="53">
        <f>SUM(I35)</f>
        <v>0</v>
      </c>
      <c r="L35" s="53">
        <f>SUM(J35)</f>
        <v>0</v>
      </c>
      <c r="M35" s="52">
        <f>SUM(K35,L35)</f>
        <v>0</v>
      </c>
    </row>
    <row r="36" spans="1:13" x14ac:dyDescent="0.2">
      <c r="A36" t="s">
        <v>73</v>
      </c>
      <c r="B36" s="213"/>
      <c r="C36" s="216"/>
      <c r="D36" s="227"/>
      <c r="E36" s="97"/>
      <c r="F36" s="87"/>
      <c r="G36" s="87"/>
      <c r="H36" s="87"/>
      <c r="I36" s="52">
        <v>1</v>
      </c>
      <c r="J36" s="52"/>
      <c r="K36" s="53">
        <f>SUM(I36)</f>
        <v>1</v>
      </c>
      <c r="L36" s="53">
        <f>SUM(J36)</f>
        <v>0</v>
      </c>
      <c r="M36" s="52">
        <f>SUM(K36,L36)</f>
        <v>1</v>
      </c>
    </row>
    <row r="37" spans="1:13" x14ac:dyDescent="0.2">
      <c r="A37" t="s">
        <v>74</v>
      </c>
      <c r="B37" s="213"/>
      <c r="C37" s="216"/>
      <c r="D37" s="227"/>
      <c r="E37" s="87"/>
      <c r="F37" s="87"/>
      <c r="G37" s="87"/>
      <c r="H37" s="87"/>
      <c r="I37" s="52"/>
      <c r="J37" s="52"/>
      <c r="K37" s="53">
        <f t="shared" si="5"/>
        <v>0</v>
      </c>
      <c r="L37" s="53">
        <f t="shared" si="5"/>
        <v>0</v>
      </c>
      <c r="M37" s="52">
        <f>SUM(K37,L37)</f>
        <v>0</v>
      </c>
    </row>
    <row r="38" spans="1:13" ht="15" x14ac:dyDescent="0.2">
      <c r="A38" s="117" t="s">
        <v>75</v>
      </c>
      <c r="B38" s="213"/>
      <c r="C38" s="217"/>
      <c r="D38" s="306"/>
      <c r="E38" s="87"/>
      <c r="F38" s="87"/>
      <c r="G38" s="87"/>
      <c r="H38" s="87"/>
      <c r="I38" s="52">
        <v>1</v>
      </c>
      <c r="J38" s="52"/>
      <c r="K38" s="53">
        <f t="shared" si="5"/>
        <v>1</v>
      </c>
      <c r="L38" s="53">
        <f t="shared" si="5"/>
        <v>0</v>
      </c>
      <c r="M38" s="52">
        <f>SUM(K38,L38)</f>
        <v>1</v>
      </c>
    </row>
    <row r="39" spans="1:13" ht="15" x14ac:dyDescent="0.2">
      <c r="A39" s="117" t="s">
        <v>76</v>
      </c>
      <c r="B39" s="213"/>
      <c r="C39" s="219" t="s">
        <v>46</v>
      </c>
      <c r="D39" s="203">
        <v>1</v>
      </c>
      <c r="E39" s="28"/>
      <c r="F39" s="29"/>
      <c r="G39" s="29"/>
      <c r="H39" s="29"/>
      <c r="I39" s="20">
        <v>1</v>
      </c>
      <c r="J39" s="20"/>
      <c r="K39" s="53">
        <f t="shared" si="4"/>
        <v>1</v>
      </c>
      <c r="L39" s="53">
        <f t="shared" si="3"/>
        <v>0</v>
      </c>
      <c r="M39" s="52">
        <f t="shared" si="1"/>
        <v>1</v>
      </c>
    </row>
    <row r="40" spans="1:13" ht="15" x14ac:dyDescent="0.2">
      <c r="A40" s="117" t="s">
        <v>77</v>
      </c>
      <c r="B40" s="213"/>
      <c r="C40" s="219"/>
      <c r="D40" s="204"/>
      <c r="E40" s="28"/>
      <c r="F40" s="29"/>
      <c r="G40" s="29"/>
      <c r="H40" s="29"/>
      <c r="I40" s="104">
        <v>1</v>
      </c>
      <c r="J40" s="104"/>
      <c r="K40" s="52">
        <f t="shared" si="4"/>
        <v>1</v>
      </c>
      <c r="L40" s="52">
        <f t="shared" si="3"/>
        <v>0</v>
      </c>
      <c r="M40" s="52">
        <f t="shared" si="1"/>
        <v>1</v>
      </c>
    </row>
    <row r="41" spans="1:13" ht="15" x14ac:dyDescent="0.2">
      <c r="A41" s="117" t="s">
        <v>26</v>
      </c>
      <c r="B41" s="213"/>
      <c r="C41" s="219"/>
      <c r="D41" s="204"/>
      <c r="E41" s="98"/>
      <c r="F41" s="29"/>
      <c r="G41" s="29"/>
      <c r="H41" s="29"/>
      <c r="I41" s="104">
        <v>1</v>
      </c>
      <c r="J41" s="104"/>
      <c r="K41" s="52">
        <f t="shared" si="4"/>
        <v>1</v>
      </c>
      <c r="L41" s="52">
        <f t="shared" si="3"/>
        <v>0</v>
      </c>
      <c r="M41" s="52">
        <f t="shared" si="1"/>
        <v>1</v>
      </c>
    </row>
    <row r="42" spans="1:13" ht="15" x14ac:dyDescent="0.2">
      <c r="A42" s="117" t="s">
        <v>27</v>
      </c>
      <c r="B42" s="213"/>
      <c r="C42" s="219"/>
      <c r="D42" s="204"/>
      <c r="E42" s="98"/>
      <c r="F42" s="29"/>
      <c r="G42" s="29"/>
      <c r="H42" s="29"/>
      <c r="I42" s="104">
        <v>1</v>
      </c>
      <c r="J42" s="104"/>
      <c r="K42" s="52">
        <f t="shared" si="4"/>
        <v>1</v>
      </c>
      <c r="L42" s="52">
        <f t="shared" si="3"/>
        <v>0</v>
      </c>
      <c r="M42" s="52">
        <f t="shared" si="1"/>
        <v>1</v>
      </c>
    </row>
    <row r="43" spans="1:13" x14ac:dyDescent="0.2">
      <c r="A43" t="s">
        <v>42</v>
      </c>
      <c r="B43" s="214"/>
      <c r="C43" s="220"/>
      <c r="D43" s="205"/>
      <c r="E43" s="98"/>
      <c r="F43" s="29"/>
      <c r="G43" s="29"/>
      <c r="H43" s="29"/>
      <c r="I43" s="104">
        <v>1</v>
      </c>
      <c r="J43" s="104"/>
      <c r="K43" s="52">
        <f t="shared" si="4"/>
        <v>1</v>
      </c>
      <c r="L43" s="52">
        <f t="shared" si="3"/>
        <v>0</v>
      </c>
      <c r="M43" s="52">
        <f t="shared" si="1"/>
        <v>1</v>
      </c>
    </row>
    <row r="44" spans="1:13" x14ac:dyDescent="0.2">
      <c r="A44" t="s">
        <v>31</v>
      </c>
      <c r="B44" s="199" t="s">
        <v>13</v>
      </c>
      <c r="C44" s="201" t="s">
        <v>48</v>
      </c>
      <c r="D44" s="203">
        <v>1</v>
      </c>
      <c r="E44" s="98"/>
      <c r="F44" s="29"/>
      <c r="G44" s="20">
        <v>1</v>
      </c>
      <c r="H44" s="20"/>
      <c r="I44" s="29"/>
      <c r="J44" s="29"/>
      <c r="K44" s="52">
        <f t="shared" ref="K44:L51" si="6">SUM(G44)</f>
        <v>1</v>
      </c>
      <c r="L44" s="52">
        <f t="shared" si="6"/>
        <v>0</v>
      </c>
      <c r="M44" s="52">
        <f t="shared" si="1"/>
        <v>1</v>
      </c>
    </row>
    <row r="45" spans="1:13" x14ac:dyDescent="0.2">
      <c r="A45" t="s">
        <v>78</v>
      </c>
      <c r="B45" s="200"/>
      <c r="C45" s="202"/>
      <c r="D45" s="204"/>
      <c r="E45" s="96"/>
      <c r="F45" s="68"/>
      <c r="G45" s="105">
        <v>1</v>
      </c>
      <c r="H45" s="105"/>
      <c r="I45" s="68"/>
      <c r="J45" s="68"/>
      <c r="K45" s="54">
        <f t="shared" si="6"/>
        <v>1</v>
      </c>
      <c r="L45" s="54">
        <f t="shared" si="6"/>
        <v>0</v>
      </c>
      <c r="M45" s="54">
        <f t="shared" si="1"/>
        <v>1</v>
      </c>
    </row>
    <row r="46" spans="1:13" x14ac:dyDescent="0.2">
      <c r="A46" t="s">
        <v>79</v>
      </c>
      <c r="B46" s="200"/>
      <c r="C46" s="202"/>
      <c r="D46" s="204"/>
      <c r="E46" s="198"/>
      <c r="F46" s="68"/>
      <c r="G46" s="105"/>
      <c r="H46" s="105"/>
      <c r="I46" s="68"/>
      <c r="J46" s="68"/>
      <c r="K46" s="54">
        <f>SUM(G46)</f>
        <v>0</v>
      </c>
      <c r="L46" s="54">
        <f>SUM(H46)</f>
        <v>0</v>
      </c>
      <c r="M46" s="54">
        <f>SUM(K46,L46)</f>
        <v>0</v>
      </c>
    </row>
    <row r="47" spans="1:13" x14ac:dyDescent="0.2">
      <c r="A47" t="s">
        <v>32</v>
      </c>
      <c r="B47" s="200"/>
      <c r="C47" s="202"/>
      <c r="D47" s="205"/>
      <c r="E47" s="87"/>
      <c r="F47" s="29"/>
      <c r="G47" s="20">
        <v>1</v>
      </c>
      <c r="H47" s="20"/>
      <c r="I47" s="29"/>
      <c r="J47" s="29"/>
      <c r="K47" s="54">
        <f t="shared" si="6"/>
        <v>1</v>
      </c>
      <c r="L47" s="54">
        <f t="shared" si="6"/>
        <v>0</v>
      </c>
      <c r="M47" s="54">
        <f t="shared" si="1"/>
        <v>1</v>
      </c>
    </row>
    <row r="48" spans="1:13" x14ac:dyDescent="0.2">
      <c r="A48" t="s">
        <v>33</v>
      </c>
      <c r="B48" s="200"/>
      <c r="C48" s="206" t="s">
        <v>53</v>
      </c>
      <c r="D48" s="207">
        <v>1</v>
      </c>
      <c r="E48" s="87"/>
      <c r="F48" s="29"/>
      <c r="G48" s="20">
        <v>1</v>
      </c>
      <c r="H48" s="20"/>
      <c r="I48" s="29"/>
      <c r="J48" s="29"/>
      <c r="K48" s="54">
        <f t="shared" si="6"/>
        <v>1</v>
      </c>
      <c r="L48" s="54">
        <f t="shared" si="6"/>
        <v>0</v>
      </c>
      <c r="M48" s="54">
        <f t="shared" si="1"/>
        <v>1</v>
      </c>
    </row>
    <row r="49" spans="1:13" x14ac:dyDescent="0.2">
      <c r="A49" t="s">
        <v>34</v>
      </c>
      <c r="B49" s="200"/>
      <c r="C49" s="202"/>
      <c r="D49" s="208"/>
      <c r="E49" s="87"/>
      <c r="F49" s="29"/>
      <c r="G49" s="20">
        <v>1</v>
      </c>
      <c r="H49" s="20"/>
      <c r="I49" s="29"/>
      <c r="J49" s="29"/>
      <c r="K49" s="54">
        <f t="shared" si="6"/>
        <v>1</v>
      </c>
      <c r="L49" s="54">
        <f t="shared" si="6"/>
        <v>0</v>
      </c>
      <c r="M49" s="54">
        <f t="shared" si="1"/>
        <v>1</v>
      </c>
    </row>
    <row r="50" spans="1:13" x14ac:dyDescent="0.2">
      <c r="A50" t="s">
        <v>35</v>
      </c>
      <c r="B50" s="200"/>
      <c r="C50" s="202"/>
      <c r="D50" s="208"/>
      <c r="E50" s="87"/>
      <c r="F50" s="29"/>
      <c r="G50" s="20">
        <v>1</v>
      </c>
      <c r="H50" s="20"/>
      <c r="I50" s="29"/>
      <c r="J50" s="29"/>
      <c r="K50" s="54">
        <f t="shared" si="6"/>
        <v>1</v>
      </c>
      <c r="L50" s="54">
        <f t="shared" si="6"/>
        <v>0</v>
      </c>
      <c r="M50" s="54">
        <f t="shared" si="1"/>
        <v>1</v>
      </c>
    </row>
    <row r="51" spans="1:13" ht="15.75" thickBot="1" x14ac:dyDescent="0.25">
      <c r="A51" s="139" t="s">
        <v>28</v>
      </c>
      <c r="B51" s="200"/>
      <c r="C51" s="202"/>
      <c r="D51" s="208"/>
      <c r="E51" s="99"/>
      <c r="F51" s="68"/>
      <c r="G51" s="105">
        <v>1</v>
      </c>
      <c r="H51" s="105"/>
      <c r="I51" s="68"/>
      <c r="J51" s="68"/>
      <c r="K51" s="54">
        <f t="shared" si="6"/>
        <v>1</v>
      </c>
      <c r="L51" s="54">
        <f t="shared" si="6"/>
        <v>0</v>
      </c>
      <c r="M51" s="54">
        <f t="shared" si="1"/>
        <v>1</v>
      </c>
    </row>
    <row r="52" spans="1:13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82">
        <f>SUM(K7:K51)</f>
        <v>33</v>
      </c>
      <c r="L52" s="55">
        <f>SUM(L7:L51)</f>
        <v>0</v>
      </c>
      <c r="M52" s="143">
        <f>SUM(M7:M51)</f>
        <v>33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B55"/>
      <c r="C55"/>
      <c r="D55" s="1"/>
      <c r="E55" s="1"/>
      <c r="F55" s="1"/>
      <c r="G55" s="1"/>
      <c r="H55" s="1"/>
      <c r="I55" s="1"/>
      <c r="J55" s="1"/>
      <c r="K55" s="1"/>
      <c r="L55" s="1"/>
      <c r="M55"/>
    </row>
    <row r="56" spans="1:13" x14ac:dyDescent="0.2">
      <c r="A56" s="1"/>
      <c r="B56"/>
      <c r="C56"/>
      <c r="D56" s="1"/>
      <c r="E56" s="1"/>
      <c r="F56" s="1"/>
      <c r="G56" s="1"/>
      <c r="H56" s="1"/>
      <c r="I56" s="1"/>
      <c r="J56" s="1"/>
      <c r="K56" s="1"/>
      <c r="L56" s="1"/>
      <c r="M56"/>
    </row>
    <row r="57" spans="1:13" x14ac:dyDescent="0.2">
      <c r="A57" s="1"/>
      <c r="B57"/>
      <c r="C57"/>
      <c r="D57" s="1"/>
      <c r="E57" s="1"/>
      <c r="F57" s="1"/>
      <c r="G57" s="1"/>
      <c r="H57" s="1"/>
      <c r="I57" s="1"/>
      <c r="J57" s="1"/>
      <c r="K57" s="1"/>
      <c r="L57" s="1"/>
      <c r="M57"/>
    </row>
    <row r="58" spans="1:13" x14ac:dyDescent="0.2">
      <c r="A58" s="1"/>
      <c r="B58"/>
      <c r="C58"/>
      <c r="D58" s="1"/>
      <c r="E58" s="1"/>
      <c r="F58" s="1"/>
      <c r="G58" s="1"/>
      <c r="H58" s="1"/>
      <c r="I58" s="1"/>
      <c r="J58" s="1"/>
      <c r="K58" s="1"/>
      <c r="L58" s="1"/>
      <c r="M58"/>
    </row>
  </sheetData>
  <mergeCells count="32">
    <mergeCell ref="K4:M4"/>
    <mergeCell ref="K5:L5"/>
    <mergeCell ref="A1:M1"/>
    <mergeCell ref="A2:M2"/>
    <mergeCell ref="A3:M3"/>
    <mergeCell ref="B4:D4"/>
    <mergeCell ref="E4:F4"/>
    <mergeCell ref="I4:J4"/>
    <mergeCell ref="B7:B31"/>
    <mergeCell ref="C7:C14"/>
    <mergeCell ref="D39:D43"/>
    <mergeCell ref="B44:B51"/>
    <mergeCell ref="C44:C47"/>
    <mergeCell ref="G4:H4"/>
    <mergeCell ref="A6:D6"/>
    <mergeCell ref="E6:J6"/>
    <mergeCell ref="D7:D14"/>
    <mergeCell ref="C15:C19"/>
    <mergeCell ref="D15:D19"/>
    <mergeCell ref="C20:C31"/>
    <mergeCell ref="D20:D31"/>
    <mergeCell ref="B32:B43"/>
    <mergeCell ref="C32:C34"/>
    <mergeCell ref="D32:D34"/>
    <mergeCell ref="C35:C38"/>
    <mergeCell ref="C39:C43"/>
    <mergeCell ref="D44:D47"/>
    <mergeCell ref="C48:C51"/>
    <mergeCell ref="D48:D51"/>
    <mergeCell ref="A52:J52"/>
    <mergeCell ref="A54:M54"/>
    <mergeCell ref="D35:D38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2" workbookViewId="0">
      <selection activeCell="D35" sqref="D35:D38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5.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60.75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5.5" customHeight="1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5.5" customHeight="1" x14ac:dyDescent="0.3">
      <c r="A4" s="152" t="s">
        <v>109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55.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00" t="s">
        <v>23</v>
      </c>
      <c r="B7" s="248" t="s">
        <v>9</v>
      </c>
      <c r="C7" s="224" t="s">
        <v>48</v>
      </c>
      <c r="D7" s="226">
        <v>1</v>
      </c>
      <c r="E7" s="86"/>
      <c r="F7" s="86">
        <v>1</v>
      </c>
      <c r="G7" s="87"/>
      <c r="H7" s="87"/>
      <c r="I7" s="88"/>
      <c r="J7" s="88"/>
      <c r="K7" s="52">
        <v>0</v>
      </c>
      <c r="L7" s="52">
        <f t="shared" ref="L7:L31" si="0">SUM(F7)</f>
        <v>1</v>
      </c>
      <c r="M7" s="52">
        <f>SUM(K7,L7)</f>
        <v>1</v>
      </c>
    </row>
    <row r="8" spans="1:13" ht="25.5" customHeight="1" x14ac:dyDescent="0.2">
      <c r="A8" t="s">
        <v>24</v>
      </c>
      <c r="B8" s="249"/>
      <c r="C8" s="225"/>
      <c r="D8" s="227"/>
      <c r="E8" s="86"/>
      <c r="F8" s="86">
        <v>1</v>
      </c>
      <c r="G8" s="87"/>
      <c r="H8" s="87"/>
      <c r="I8" s="88"/>
      <c r="J8" s="88"/>
      <c r="K8" s="52">
        <v>0</v>
      </c>
      <c r="L8" s="52">
        <f t="shared" si="0"/>
        <v>1</v>
      </c>
      <c r="M8" s="52">
        <f>SUM(K8,L8)</f>
        <v>1</v>
      </c>
    </row>
    <row r="9" spans="1:13" ht="25.5" customHeight="1" x14ac:dyDescent="0.2">
      <c r="A9" t="s">
        <v>29</v>
      </c>
      <c r="B9" s="249"/>
      <c r="C9" s="225"/>
      <c r="D9" s="227"/>
      <c r="E9" s="86"/>
      <c r="F9" s="86">
        <v>1</v>
      </c>
      <c r="G9" s="87"/>
      <c r="H9" s="87"/>
      <c r="I9" s="88"/>
      <c r="J9" s="88"/>
      <c r="K9" s="52">
        <v>0</v>
      </c>
      <c r="L9" s="52">
        <f t="shared" si="0"/>
        <v>1</v>
      </c>
      <c r="M9" s="52">
        <f>SUM(K9,L9)</f>
        <v>1</v>
      </c>
    </row>
    <row r="10" spans="1:13" ht="25.5" customHeight="1" x14ac:dyDescent="0.2">
      <c r="A10" t="s">
        <v>49</v>
      </c>
      <c r="B10" s="249"/>
      <c r="C10" s="225"/>
      <c r="D10" s="227"/>
      <c r="E10" s="86"/>
      <c r="F10" s="86"/>
      <c r="G10" s="87"/>
      <c r="H10" s="87"/>
      <c r="I10" s="88"/>
      <c r="J10" s="88"/>
      <c r="K10" s="52">
        <f t="shared" ref="K10:K31" si="1">SUM(E10)</f>
        <v>0</v>
      </c>
      <c r="L10" s="52">
        <f t="shared" si="0"/>
        <v>0</v>
      </c>
      <c r="M10" s="52">
        <f>SUM(K10,L10)</f>
        <v>0</v>
      </c>
    </row>
    <row r="11" spans="1:13" ht="25.5" customHeight="1" x14ac:dyDescent="0.2">
      <c r="A11" t="s">
        <v>50</v>
      </c>
      <c r="B11" s="249"/>
      <c r="C11" s="225"/>
      <c r="D11" s="227"/>
      <c r="E11" s="86"/>
      <c r="F11" s="86"/>
      <c r="G11" s="87"/>
      <c r="H11" s="87"/>
      <c r="I11" s="88"/>
      <c r="J11" s="88"/>
      <c r="K11" s="52">
        <f t="shared" si="1"/>
        <v>0</v>
      </c>
      <c r="L11" s="52">
        <f t="shared" si="0"/>
        <v>0</v>
      </c>
      <c r="M11" s="52">
        <f>SUM(K11,L11)</f>
        <v>0</v>
      </c>
    </row>
    <row r="12" spans="1:13" ht="25.5" customHeight="1" x14ac:dyDescent="0.2">
      <c r="A12" t="s">
        <v>25</v>
      </c>
      <c r="B12" s="249"/>
      <c r="C12" s="225"/>
      <c r="D12" s="227"/>
      <c r="E12" s="86"/>
      <c r="F12" s="86"/>
      <c r="G12" s="87"/>
      <c r="H12" s="87"/>
      <c r="I12" s="88"/>
      <c r="J12" s="88"/>
      <c r="K12" s="52">
        <f t="shared" si="1"/>
        <v>0</v>
      </c>
      <c r="L12" s="52">
        <f t="shared" si="0"/>
        <v>0</v>
      </c>
      <c r="M12" s="52">
        <f t="shared" ref="M12:M51" si="2">SUM(K12,L12)</f>
        <v>0</v>
      </c>
    </row>
    <row r="13" spans="1:13" ht="25.5" customHeight="1" x14ac:dyDescent="0.2">
      <c r="A13" t="s">
        <v>51</v>
      </c>
      <c r="B13" s="249"/>
      <c r="C13" s="225"/>
      <c r="D13" s="227"/>
      <c r="E13" s="86"/>
      <c r="F13" s="86"/>
      <c r="G13" s="87"/>
      <c r="H13" s="87"/>
      <c r="I13" s="88"/>
      <c r="J13" s="88"/>
      <c r="K13" s="52">
        <f t="shared" si="1"/>
        <v>0</v>
      </c>
      <c r="L13" s="52">
        <f t="shared" si="0"/>
        <v>0</v>
      </c>
      <c r="M13" s="52">
        <f>SUM(K13,L13)</f>
        <v>0</v>
      </c>
    </row>
    <row r="14" spans="1:13" ht="15" x14ac:dyDescent="0.2">
      <c r="A14" s="111" t="s">
        <v>30</v>
      </c>
      <c r="B14" s="249"/>
      <c r="C14" s="225"/>
      <c r="D14" s="227"/>
      <c r="E14" s="86"/>
      <c r="F14" s="86"/>
      <c r="G14" s="87"/>
      <c r="H14" s="87"/>
      <c r="I14" s="88"/>
      <c r="J14" s="88"/>
      <c r="K14" s="52">
        <f t="shared" si="1"/>
        <v>0</v>
      </c>
      <c r="L14" s="52">
        <f t="shared" si="0"/>
        <v>0</v>
      </c>
      <c r="M14" s="52">
        <f>SUM(K14,L14)</f>
        <v>0</v>
      </c>
    </row>
    <row r="15" spans="1:13" ht="15" x14ac:dyDescent="0.2">
      <c r="A15" s="112" t="s">
        <v>52</v>
      </c>
      <c r="B15" s="249"/>
      <c r="C15" s="228" t="s">
        <v>53</v>
      </c>
      <c r="D15" s="230">
        <v>1</v>
      </c>
      <c r="E15" s="89"/>
      <c r="F15" s="89">
        <v>1</v>
      </c>
      <c r="G15" s="90"/>
      <c r="H15" s="90"/>
      <c r="I15" s="91"/>
      <c r="J15" s="91"/>
      <c r="K15" s="52">
        <f t="shared" si="1"/>
        <v>0</v>
      </c>
      <c r="L15" s="52">
        <f t="shared" si="0"/>
        <v>1</v>
      </c>
      <c r="M15" s="52">
        <f t="shared" si="2"/>
        <v>1</v>
      </c>
    </row>
    <row r="16" spans="1:13" ht="15" x14ac:dyDescent="0.2">
      <c r="A16" s="112" t="s">
        <v>54</v>
      </c>
      <c r="B16" s="249"/>
      <c r="C16" s="228"/>
      <c r="D16" s="231"/>
      <c r="E16" s="89"/>
      <c r="F16" s="89">
        <v>1</v>
      </c>
      <c r="G16" s="90"/>
      <c r="H16" s="90"/>
      <c r="I16" s="91"/>
      <c r="J16" s="91"/>
      <c r="K16" s="52">
        <f t="shared" si="1"/>
        <v>0</v>
      </c>
      <c r="L16" s="52">
        <f t="shared" si="0"/>
        <v>1</v>
      </c>
      <c r="M16" s="52">
        <f t="shared" si="2"/>
        <v>1</v>
      </c>
    </row>
    <row r="17" spans="1:13" ht="15" x14ac:dyDescent="0.2">
      <c r="A17" s="117" t="s">
        <v>55</v>
      </c>
      <c r="B17" s="249"/>
      <c r="C17" s="229"/>
      <c r="D17" s="231"/>
      <c r="E17" s="92"/>
      <c r="F17" s="92"/>
      <c r="G17" s="87"/>
      <c r="H17" s="87"/>
      <c r="I17" s="88"/>
      <c r="J17" s="88"/>
      <c r="K17" s="52">
        <f t="shared" si="1"/>
        <v>0</v>
      </c>
      <c r="L17" s="52">
        <f t="shared" si="0"/>
        <v>0</v>
      </c>
      <c r="M17" s="52">
        <f t="shared" si="2"/>
        <v>0</v>
      </c>
    </row>
    <row r="18" spans="1:13" ht="15" x14ac:dyDescent="0.2">
      <c r="A18" s="117" t="s">
        <v>56</v>
      </c>
      <c r="B18" s="249"/>
      <c r="C18" s="229"/>
      <c r="D18" s="231"/>
      <c r="E18" s="93"/>
      <c r="F18" s="93"/>
      <c r="G18" s="90"/>
      <c r="H18" s="90"/>
      <c r="I18" s="91"/>
      <c r="J18" s="91"/>
      <c r="K18" s="53">
        <f t="shared" si="1"/>
        <v>0</v>
      </c>
      <c r="L18" s="53">
        <f t="shared" si="0"/>
        <v>0</v>
      </c>
      <c r="M18" s="52">
        <f t="shared" si="2"/>
        <v>0</v>
      </c>
    </row>
    <row r="19" spans="1:13" ht="15" x14ac:dyDescent="0.2">
      <c r="A19" s="117" t="s">
        <v>57</v>
      </c>
      <c r="B19" s="249"/>
      <c r="C19" s="229"/>
      <c r="D19" s="231"/>
      <c r="E19" s="93"/>
      <c r="F19" s="93">
        <v>1</v>
      </c>
      <c r="G19" s="90"/>
      <c r="H19" s="90"/>
      <c r="I19" s="91"/>
      <c r="J19" s="91"/>
      <c r="K19" s="53">
        <f t="shared" si="1"/>
        <v>0</v>
      </c>
      <c r="L19" s="53">
        <f t="shared" si="0"/>
        <v>1</v>
      </c>
      <c r="M19" s="52">
        <f>SUM(K19,L19)</f>
        <v>1</v>
      </c>
    </row>
    <row r="20" spans="1:13" x14ac:dyDescent="0.2">
      <c r="A20" t="s">
        <v>58</v>
      </c>
      <c r="B20" s="249"/>
      <c r="C20" s="232" t="s">
        <v>46</v>
      </c>
      <c r="D20" s="230">
        <v>1</v>
      </c>
      <c r="E20" s="94"/>
      <c r="F20" s="94">
        <v>1</v>
      </c>
      <c r="G20" s="87"/>
      <c r="H20" s="87"/>
      <c r="I20" s="88"/>
      <c r="J20" s="88"/>
      <c r="K20" s="53">
        <f t="shared" si="1"/>
        <v>0</v>
      </c>
      <c r="L20" s="53">
        <f t="shared" si="0"/>
        <v>1</v>
      </c>
      <c r="M20" s="52">
        <f t="shared" si="2"/>
        <v>1</v>
      </c>
    </row>
    <row r="21" spans="1:13" x14ac:dyDescent="0.2">
      <c r="A21" t="s">
        <v>59</v>
      </c>
      <c r="B21" s="249"/>
      <c r="C21" s="233"/>
      <c r="D21" s="231"/>
      <c r="E21" s="94"/>
      <c r="F21" s="94"/>
      <c r="G21" s="87"/>
      <c r="H21" s="87"/>
      <c r="I21" s="88"/>
      <c r="J21" s="88"/>
      <c r="K21" s="53">
        <f t="shared" si="1"/>
        <v>0</v>
      </c>
      <c r="L21" s="53">
        <f t="shared" si="0"/>
        <v>0</v>
      </c>
      <c r="M21" s="52">
        <f t="shared" si="2"/>
        <v>0</v>
      </c>
    </row>
    <row r="22" spans="1:13" x14ac:dyDescent="0.2">
      <c r="A22" t="s">
        <v>60</v>
      </c>
      <c r="B22" s="249"/>
      <c r="C22" s="233"/>
      <c r="D22" s="231"/>
      <c r="E22" s="94"/>
      <c r="F22" s="94">
        <v>1</v>
      </c>
      <c r="G22" s="87"/>
      <c r="H22" s="87"/>
      <c r="I22" s="88"/>
      <c r="J22" s="88"/>
      <c r="K22" s="53">
        <f t="shared" si="1"/>
        <v>0</v>
      </c>
      <c r="L22" s="53">
        <f t="shared" si="0"/>
        <v>1</v>
      </c>
      <c r="M22" s="52">
        <f t="shared" si="2"/>
        <v>1</v>
      </c>
    </row>
    <row r="23" spans="1:13" x14ac:dyDescent="0.2">
      <c r="A23" t="s">
        <v>61</v>
      </c>
      <c r="B23" s="249"/>
      <c r="C23" s="233"/>
      <c r="D23" s="231"/>
      <c r="E23" s="94"/>
      <c r="F23" s="94"/>
      <c r="G23" s="87"/>
      <c r="H23" s="87"/>
      <c r="I23" s="88"/>
      <c r="J23" s="88"/>
      <c r="K23" s="53">
        <f t="shared" si="1"/>
        <v>0</v>
      </c>
      <c r="L23" s="53">
        <f t="shared" si="0"/>
        <v>0</v>
      </c>
      <c r="M23" s="52">
        <f t="shared" si="2"/>
        <v>0</v>
      </c>
    </row>
    <row r="24" spans="1:13" x14ac:dyDescent="0.2">
      <c r="A24" t="s">
        <v>62</v>
      </c>
      <c r="B24" s="249"/>
      <c r="C24" s="233"/>
      <c r="D24" s="231"/>
      <c r="E24" s="94"/>
      <c r="F24" s="94"/>
      <c r="G24" s="87"/>
      <c r="H24" s="87"/>
      <c r="I24" s="88"/>
      <c r="J24" s="88"/>
      <c r="K24" s="53">
        <f t="shared" si="1"/>
        <v>0</v>
      </c>
      <c r="L24" s="53">
        <f t="shared" si="0"/>
        <v>0</v>
      </c>
      <c r="M24" s="52">
        <f t="shared" si="2"/>
        <v>0</v>
      </c>
    </row>
    <row r="25" spans="1:13" x14ac:dyDescent="0.2">
      <c r="A25" t="s">
        <v>63</v>
      </c>
      <c r="B25" s="249"/>
      <c r="C25" s="233"/>
      <c r="D25" s="231"/>
      <c r="E25" s="94"/>
      <c r="F25" s="94"/>
      <c r="G25" s="87"/>
      <c r="H25" s="87"/>
      <c r="I25" s="88"/>
      <c r="J25" s="88"/>
      <c r="K25" s="53">
        <f t="shared" si="1"/>
        <v>0</v>
      </c>
      <c r="L25" s="53">
        <f t="shared" si="0"/>
        <v>0</v>
      </c>
      <c r="M25" s="52">
        <f t="shared" si="2"/>
        <v>0</v>
      </c>
    </row>
    <row r="26" spans="1:13" x14ac:dyDescent="0.2">
      <c r="A26" t="s">
        <v>64</v>
      </c>
      <c r="B26" s="249"/>
      <c r="C26" s="233"/>
      <c r="D26" s="231"/>
      <c r="E26" s="94"/>
      <c r="F26" s="94"/>
      <c r="G26" s="87"/>
      <c r="H26" s="87"/>
      <c r="I26" s="88"/>
      <c r="J26" s="88"/>
      <c r="K26" s="53">
        <f t="shared" si="1"/>
        <v>0</v>
      </c>
      <c r="L26" s="53">
        <f t="shared" si="0"/>
        <v>0</v>
      </c>
      <c r="M26" s="52">
        <f t="shared" si="2"/>
        <v>0</v>
      </c>
    </row>
    <row r="27" spans="1:13" x14ac:dyDescent="0.2">
      <c r="A27" t="s">
        <v>65</v>
      </c>
      <c r="B27" s="249"/>
      <c r="C27" s="233"/>
      <c r="D27" s="231"/>
      <c r="E27" s="94"/>
      <c r="F27" s="94"/>
      <c r="G27" s="87"/>
      <c r="H27" s="87"/>
      <c r="I27" s="88"/>
      <c r="J27" s="88"/>
      <c r="K27" s="53">
        <f t="shared" si="1"/>
        <v>0</v>
      </c>
      <c r="L27" s="53">
        <f t="shared" si="0"/>
        <v>0</v>
      </c>
      <c r="M27" s="52">
        <f t="shared" si="2"/>
        <v>0</v>
      </c>
    </row>
    <row r="28" spans="1:13" x14ac:dyDescent="0.2">
      <c r="A28" t="s">
        <v>41</v>
      </c>
      <c r="B28" s="249"/>
      <c r="C28" s="233"/>
      <c r="D28" s="231"/>
      <c r="E28" s="94"/>
      <c r="F28" s="94"/>
      <c r="G28" s="87"/>
      <c r="H28" s="87"/>
      <c r="I28" s="88"/>
      <c r="J28" s="88"/>
      <c r="K28" s="53">
        <f t="shared" si="1"/>
        <v>0</v>
      </c>
      <c r="L28" s="53">
        <f t="shared" si="0"/>
        <v>0</v>
      </c>
      <c r="M28" s="52">
        <f t="shared" si="2"/>
        <v>0</v>
      </c>
    </row>
    <row r="29" spans="1:13" x14ac:dyDescent="0.2">
      <c r="A29" t="s">
        <v>66</v>
      </c>
      <c r="B29" s="249"/>
      <c r="C29" s="233"/>
      <c r="D29" s="231"/>
      <c r="E29" s="94"/>
      <c r="F29" s="94"/>
      <c r="G29" s="87"/>
      <c r="H29" s="87"/>
      <c r="I29" s="88"/>
      <c r="J29" s="88"/>
      <c r="K29" s="53">
        <f t="shared" si="1"/>
        <v>0</v>
      </c>
      <c r="L29" s="53">
        <f t="shared" si="0"/>
        <v>0</v>
      </c>
      <c r="M29" s="52">
        <f t="shared" si="2"/>
        <v>0</v>
      </c>
    </row>
    <row r="30" spans="1:13" x14ac:dyDescent="0.2">
      <c r="A30" t="s">
        <v>67</v>
      </c>
      <c r="B30" s="249"/>
      <c r="C30" s="233"/>
      <c r="D30" s="231"/>
      <c r="E30" s="94"/>
      <c r="F30" s="94"/>
      <c r="G30" s="87"/>
      <c r="H30" s="87"/>
      <c r="I30" s="88"/>
      <c r="J30" s="88"/>
      <c r="K30" s="53">
        <f t="shared" si="1"/>
        <v>0</v>
      </c>
      <c r="L30" s="53">
        <f t="shared" si="0"/>
        <v>0</v>
      </c>
      <c r="M30" s="52">
        <f t="shared" si="2"/>
        <v>0</v>
      </c>
    </row>
    <row r="31" spans="1:13" x14ac:dyDescent="0.2">
      <c r="A31" t="s">
        <v>68</v>
      </c>
      <c r="B31" s="250"/>
      <c r="C31" s="234"/>
      <c r="D31" s="235"/>
      <c r="E31" s="94"/>
      <c r="F31" s="94"/>
      <c r="G31" s="87"/>
      <c r="H31" s="87"/>
      <c r="I31" s="88"/>
      <c r="J31" s="88"/>
      <c r="K31" s="53">
        <f t="shared" si="1"/>
        <v>0</v>
      </c>
      <c r="L31" s="53">
        <f t="shared" si="0"/>
        <v>0</v>
      </c>
      <c r="M31" s="52">
        <f t="shared" si="2"/>
        <v>0</v>
      </c>
    </row>
    <row r="32" spans="1:13" ht="30" x14ac:dyDescent="0.2">
      <c r="A32" s="112" t="s">
        <v>69</v>
      </c>
      <c r="B32" s="213" t="s">
        <v>12</v>
      </c>
      <c r="C32" s="215" t="s">
        <v>48</v>
      </c>
      <c r="D32" s="218">
        <v>1</v>
      </c>
      <c r="E32" s="95"/>
      <c r="F32" s="96"/>
      <c r="G32" s="87"/>
      <c r="H32" s="87"/>
      <c r="I32" s="52"/>
      <c r="J32" s="52">
        <v>1</v>
      </c>
      <c r="K32" s="53">
        <f>SUM(I32)</f>
        <v>0</v>
      </c>
      <c r="L32" s="53">
        <f t="shared" ref="L32:L43" si="3">SUM(J32)</f>
        <v>1</v>
      </c>
      <c r="M32" s="52">
        <f t="shared" si="2"/>
        <v>1</v>
      </c>
    </row>
    <row r="33" spans="1:13" ht="15" x14ac:dyDescent="0.2">
      <c r="A33" s="117" t="s">
        <v>70</v>
      </c>
      <c r="B33" s="213"/>
      <c r="C33" s="216"/>
      <c r="D33" s="218"/>
      <c r="E33" s="192"/>
      <c r="F33" s="87"/>
      <c r="G33" s="87"/>
      <c r="H33" s="87"/>
      <c r="I33" s="52"/>
      <c r="J33" s="52"/>
      <c r="K33" s="53">
        <f t="shared" ref="K33:K43" si="4">SUM(I33)</f>
        <v>0</v>
      </c>
      <c r="L33" s="53">
        <f t="shared" si="3"/>
        <v>0</v>
      </c>
      <c r="M33" s="52">
        <f t="shared" si="2"/>
        <v>0</v>
      </c>
    </row>
    <row r="34" spans="1:13" ht="15" x14ac:dyDescent="0.2">
      <c r="A34" s="117" t="s">
        <v>71</v>
      </c>
      <c r="B34" s="213"/>
      <c r="C34" s="217"/>
      <c r="D34" s="218"/>
      <c r="E34" s="97"/>
      <c r="F34" s="87"/>
      <c r="G34" s="87"/>
      <c r="H34" s="87"/>
      <c r="I34" s="52"/>
      <c r="J34" s="52"/>
      <c r="K34" s="53">
        <f t="shared" ref="K34:L38" si="5">SUM(I34)</f>
        <v>0</v>
      </c>
      <c r="L34" s="53">
        <f t="shared" si="5"/>
        <v>0</v>
      </c>
      <c r="M34" s="52">
        <f>SUM(K34,L34)</f>
        <v>0</v>
      </c>
    </row>
    <row r="35" spans="1:13" x14ac:dyDescent="0.2">
      <c r="A35" t="s">
        <v>72</v>
      </c>
      <c r="B35" s="213"/>
      <c r="C35" s="215" t="s">
        <v>53</v>
      </c>
      <c r="D35" s="339">
        <v>1</v>
      </c>
      <c r="E35" s="97"/>
      <c r="F35" s="87"/>
      <c r="G35" s="87"/>
      <c r="H35" s="87"/>
      <c r="I35" s="52"/>
      <c r="J35" s="52"/>
      <c r="K35" s="53">
        <f>SUM(I35)</f>
        <v>0</v>
      </c>
      <c r="L35" s="53">
        <f>SUM(J35)</f>
        <v>0</v>
      </c>
      <c r="M35" s="52">
        <f>SUM(K35,L35)</f>
        <v>0</v>
      </c>
    </row>
    <row r="36" spans="1:13" x14ac:dyDescent="0.2">
      <c r="A36" t="s">
        <v>73</v>
      </c>
      <c r="B36" s="213"/>
      <c r="C36" s="216"/>
      <c r="D36" s="340"/>
      <c r="E36" s="97"/>
      <c r="F36" s="87"/>
      <c r="G36" s="87"/>
      <c r="H36" s="87"/>
      <c r="I36" s="52"/>
      <c r="J36" s="52"/>
      <c r="K36" s="53">
        <f>SUM(I36)</f>
        <v>0</v>
      </c>
      <c r="L36" s="53">
        <f>SUM(J36)</f>
        <v>0</v>
      </c>
      <c r="M36" s="52">
        <f>SUM(K36,L36)</f>
        <v>0</v>
      </c>
    </row>
    <row r="37" spans="1:13" x14ac:dyDescent="0.2">
      <c r="A37" t="s">
        <v>74</v>
      </c>
      <c r="B37" s="213"/>
      <c r="C37" s="216"/>
      <c r="D37" s="340"/>
      <c r="E37" s="87"/>
      <c r="F37" s="87"/>
      <c r="G37" s="87"/>
      <c r="H37" s="87"/>
      <c r="I37" s="52"/>
      <c r="J37" s="52"/>
      <c r="K37" s="53">
        <f t="shared" si="5"/>
        <v>0</v>
      </c>
      <c r="L37" s="53">
        <v>1</v>
      </c>
      <c r="M37" s="52">
        <f>SUM(K37,L37)</f>
        <v>1</v>
      </c>
    </row>
    <row r="38" spans="1:13" ht="15" x14ac:dyDescent="0.2">
      <c r="A38" s="117" t="s">
        <v>75</v>
      </c>
      <c r="B38" s="213"/>
      <c r="C38" s="217"/>
      <c r="D38" s="341"/>
      <c r="E38" s="87"/>
      <c r="F38" s="87"/>
      <c r="G38" s="87"/>
      <c r="H38" s="87"/>
      <c r="I38" s="52"/>
      <c r="J38" s="52"/>
      <c r="K38" s="53">
        <f t="shared" si="5"/>
        <v>0</v>
      </c>
      <c r="L38" s="53">
        <f t="shared" si="5"/>
        <v>0</v>
      </c>
      <c r="M38" s="52">
        <f>SUM(K38,L38)</f>
        <v>0</v>
      </c>
    </row>
    <row r="39" spans="1:13" ht="15" x14ac:dyDescent="0.2">
      <c r="A39" s="117" t="s">
        <v>76</v>
      </c>
      <c r="B39" s="213"/>
      <c r="C39" s="219" t="s">
        <v>46</v>
      </c>
      <c r="D39" s="203">
        <v>1</v>
      </c>
      <c r="E39" s="28"/>
      <c r="F39" s="29"/>
      <c r="G39" s="29"/>
      <c r="H39" s="29"/>
      <c r="I39" s="7"/>
      <c r="J39" s="7">
        <v>1</v>
      </c>
      <c r="K39" s="53">
        <f t="shared" si="4"/>
        <v>0</v>
      </c>
      <c r="L39" s="53">
        <f t="shared" si="3"/>
        <v>1</v>
      </c>
      <c r="M39" s="52">
        <f t="shared" si="2"/>
        <v>1</v>
      </c>
    </row>
    <row r="40" spans="1:13" ht="15" x14ac:dyDescent="0.2">
      <c r="A40" s="117" t="s">
        <v>77</v>
      </c>
      <c r="B40" s="213"/>
      <c r="C40" s="219"/>
      <c r="D40" s="204"/>
      <c r="E40" s="28"/>
      <c r="F40" s="29"/>
      <c r="G40" s="29"/>
      <c r="H40" s="29"/>
      <c r="I40" s="104"/>
      <c r="J40" s="104">
        <v>1</v>
      </c>
      <c r="K40" s="52">
        <f t="shared" si="4"/>
        <v>0</v>
      </c>
      <c r="L40" s="52">
        <f t="shared" si="3"/>
        <v>1</v>
      </c>
      <c r="M40" s="52">
        <f t="shared" si="2"/>
        <v>1</v>
      </c>
    </row>
    <row r="41" spans="1:13" ht="15" x14ac:dyDescent="0.2">
      <c r="A41" s="117" t="s">
        <v>26</v>
      </c>
      <c r="B41" s="213"/>
      <c r="C41" s="219"/>
      <c r="D41" s="204"/>
      <c r="E41" s="98"/>
      <c r="F41" s="29"/>
      <c r="G41" s="29"/>
      <c r="H41" s="29"/>
      <c r="I41" s="104"/>
      <c r="J41" s="104">
        <v>1</v>
      </c>
      <c r="K41" s="52">
        <f t="shared" si="4"/>
        <v>0</v>
      </c>
      <c r="L41" s="52">
        <f t="shared" si="3"/>
        <v>1</v>
      </c>
      <c r="M41" s="52">
        <f t="shared" si="2"/>
        <v>1</v>
      </c>
    </row>
    <row r="42" spans="1:13" ht="15" x14ac:dyDescent="0.2">
      <c r="A42" s="117" t="s">
        <v>27</v>
      </c>
      <c r="B42" s="213"/>
      <c r="C42" s="219"/>
      <c r="D42" s="204"/>
      <c r="E42" s="98"/>
      <c r="F42" s="29"/>
      <c r="G42" s="29"/>
      <c r="H42" s="29"/>
      <c r="I42" s="104"/>
      <c r="J42" s="104"/>
      <c r="K42" s="52">
        <f t="shared" si="4"/>
        <v>0</v>
      </c>
      <c r="L42" s="52">
        <f t="shared" si="3"/>
        <v>0</v>
      </c>
      <c r="M42" s="52">
        <f t="shared" si="2"/>
        <v>0</v>
      </c>
    </row>
    <row r="43" spans="1:13" x14ac:dyDescent="0.2">
      <c r="A43" t="s">
        <v>42</v>
      </c>
      <c r="B43" s="213"/>
      <c r="C43" s="219"/>
      <c r="D43" s="204"/>
      <c r="E43" s="96"/>
      <c r="F43" s="68"/>
      <c r="G43" s="68"/>
      <c r="H43" s="68"/>
      <c r="I43" s="342"/>
      <c r="J43" s="342"/>
      <c r="K43" s="54">
        <f t="shared" si="4"/>
        <v>0</v>
      </c>
      <c r="L43" s="54">
        <f t="shared" si="3"/>
        <v>0</v>
      </c>
      <c r="M43" s="54">
        <f t="shared" si="2"/>
        <v>0</v>
      </c>
    </row>
    <row r="44" spans="1:13" x14ac:dyDescent="0.2">
      <c r="A44" t="s">
        <v>31</v>
      </c>
      <c r="B44" s="348" t="s">
        <v>13</v>
      </c>
      <c r="C44" s="349" t="s">
        <v>48</v>
      </c>
      <c r="D44" s="350">
        <v>1</v>
      </c>
      <c r="E44" s="87"/>
      <c r="F44" s="29"/>
      <c r="G44" s="20"/>
      <c r="H44" s="20">
        <v>1</v>
      </c>
      <c r="I44" s="29"/>
      <c r="J44" s="29"/>
      <c r="K44" s="52">
        <f t="shared" ref="K44:L51" si="6">SUM(G44)</f>
        <v>0</v>
      </c>
      <c r="L44" s="52">
        <f t="shared" si="6"/>
        <v>1</v>
      </c>
      <c r="M44" s="52">
        <f t="shared" si="2"/>
        <v>1</v>
      </c>
    </row>
    <row r="45" spans="1:13" x14ac:dyDescent="0.2">
      <c r="A45" t="s">
        <v>78</v>
      </c>
      <c r="B45" s="351"/>
      <c r="C45" s="352"/>
      <c r="D45" s="350"/>
      <c r="E45" s="87"/>
      <c r="F45" s="29"/>
      <c r="G45" s="20"/>
      <c r="H45" s="20">
        <v>1</v>
      </c>
      <c r="I45" s="29"/>
      <c r="J45" s="29"/>
      <c r="K45" s="52">
        <f t="shared" si="6"/>
        <v>0</v>
      </c>
      <c r="L45" s="52">
        <f t="shared" si="6"/>
        <v>1</v>
      </c>
      <c r="M45" s="52">
        <f t="shared" si="2"/>
        <v>1</v>
      </c>
    </row>
    <row r="46" spans="1:13" x14ac:dyDescent="0.2">
      <c r="A46" t="s">
        <v>79</v>
      </c>
      <c r="B46" s="351"/>
      <c r="C46" s="352"/>
      <c r="D46" s="350"/>
      <c r="E46" s="87"/>
      <c r="F46" s="29"/>
      <c r="G46" s="20"/>
      <c r="H46" s="20"/>
      <c r="I46" s="29"/>
      <c r="J46" s="29"/>
      <c r="K46" s="52">
        <f>SUM(G46)</f>
        <v>0</v>
      </c>
      <c r="L46" s="52">
        <f>SUM(H46)</f>
        <v>0</v>
      </c>
      <c r="M46" s="52">
        <f>SUM(K46,L46)</f>
        <v>0</v>
      </c>
    </row>
    <row r="47" spans="1:13" x14ac:dyDescent="0.2">
      <c r="A47" t="s">
        <v>32</v>
      </c>
      <c r="B47" s="351"/>
      <c r="C47" s="352"/>
      <c r="D47" s="350"/>
      <c r="E47" s="87"/>
      <c r="F47" s="29"/>
      <c r="G47" s="20"/>
      <c r="H47" s="20">
        <v>1</v>
      </c>
      <c r="I47" s="29"/>
      <c r="J47" s="29"/>
      <c r="K47" s="52">
        <f t="shared" si="6"/>
        <v>0</v>
      </c>
      <c r="L47" s="52">
        <f t="shared" si="6"/>
        <v>1</v>
      </c>
      <c r="M47" s="52">
        <f t="shared" si="2"/>
        <v>1</v>
      </c>
    </row>
    <row r="48" spans="1:13" x14ac:dyDescent="0.2">
      <c r="A48" t="s">
        <v>33</v>
      </c>
      <c r="B48" s="351"/>
      <c r="C48" s="349" t="s">
        <v>53</v>
      </c>
      <c r="D48" s="350">
        <v>1</v>
      </c>
      <c r="E48" s="87"/>
      <c r="F48" s="29"/>
      <c r="G48" s="20"/>
      <c r="H48" s="20">
        <v>1</v>
      </c>
      <c r="I48" s="29"/>
      <c r="J48" s="29"/>
      <c r="K48" s="52">
        <f t="shared" si="6"/>
        <v>0</v>
      </c>
      <c r="L48" s="52">
        <f t="shared" si="6"/>
        <v>1</v>
      </c>
      <c r="M48" s="52">
        <f t="shared" si="2"/>
        <v>1</v>
      </c>
    </row>
    <row r="49" spans="1:13" x14ac:dyDescent="0.2">
      <c r="A49" t="s">
        <v>34</v>
      </c>
      <c r="B49" s="351"/>
      <c r="C49" s="352"/>
      <c r="D49" s="350"/>
      <c r="E49" s="87"/>
      <c r="F49" s="29"/>
      <c r="G49" s="20"/>
      <c r="H49" s="20">
        <v>1</v>
      </c>
      <c r="I49" s="29"/>
      <c r="J49" s="29"/>
      <c r="K49" s="52">
        <f t="shared" si="6"/>
        <v>0</v>
      </c>
      <c r="L49" s="52">
        <f t="shared" si="6"/>
        <v>1</v>
      </c>
      <c r="M49" s="52">
        <f t="shared" si="2"/>
        <v>1</v>
      </c>
    </row>
    <row r="50" spans="1:13" x14ac:dyDescent="0.2">
      <c r="A50" t="s">
        <v>35</v>
      </c>
      <c r="B50" s="351"/>
      <c r="C50" s="352"/>
      <c r="D50" s="350"/>
      <c r="E50" s="87"/>
      <c r="F50" s="29"/>
      <c r="G50" s="20"/>
      <c r="H50" s="20"/>
      <c r="I50" s="29"/>
      <c r="J50" s="29"/>
      <c r="K50" s="52">
        <f t="shared" si="6"/>
        <v>0</v>
      </c>
      <c r="L50" s="52">
        <f t="shared" si="6"/>
        <v>0</v>
      </c>
      <c r="M50" s="52">
        <f t="shared" si="2"/>
        <v>0</v>
      </c>
    </row>
    <row r="51" spans="1:13" ht="15.75" thickBot="1" x14ac:dyDescent="0.25">
      <c r="A51" s="139" t="s">
        <v>28</v>
      </c>
      <c r="B51" s="351"/>
      <c r="C51" s="352"/>
      <c r="D51" s="350"/>
      <c r="E51" s="87"/>
      <c r="F51" s="29"/>
      <c r="G51" s="20"/>
      <c r="H51" s="20">
        <v>1</v>
      </c>
      <c r="I51" s="29"/>
      <c r="J51" s="29"/>
      <c r="K51" s="52">
        <f t="shared" si="6"/>
        <v>0</v>
      </c>
      <c r="L51" s="52">
        <f t="shared" si="6"/>
        <v>1</v>
      </c>
      <c r="M51" s="52">
        <f t="shared" si="2"/>
        <v>1</v>
      </c>
    </row>
    <row r="52" spans="1:13" ht="18.75" thickBot="1" x14ac:dyDescent="0.3">
      <c r="A52" s="210" t="s">
        <v>14</v>
      </c>
      <c r="B52" s="343"/>
      <c r="C52" s="343"/>
      <c r="D52" s="343"/>
      <c r="E52" s="343"/>
      <c r="F52" s="343"/>
      <c r="G52" s="343"/>
      <c r="H52" s="343"/>
      <c r="I52" s="343"/>
      <c r="J52" s="344"/>
      <c r="K52" s="345">
        <f>SUM(K7:K51)</f>
        <v>0</v>
      </c>
      <c r="L52" s="346">
        <f>SUM(L7:L51)</f>
        <v>19</v>
      </c>
      <c r="M52" s="347">
        <f>SUM(M7:M51)</f>
        <v>19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B55"/>
      <c r="C55"/>
      <c r="D55" s="1"/>
      <c r="E55" s="1"/>
      <c r="F55" s="1"/>
      <c r="G55" s="1"/>
      <c r="H55" s="1"/>
      <c r="I55" s="1"/>
      <c r="J55" s="1"/>
      <c r="K55" s="1"/>
      <c r="L55" s="1"/>
      <c r="M55"/>
    </row>
    <row r="56" spans="1:13" x14ac:dyDescent="0.2">
      <c r="A56" s="1"/>
      <c r="B56"/>
      <c r="C56"/>
      <c r="D56" s="1"/>
      <c r="E56" s="1"/>
      <c r="F56" s="1"/>
      <c r="G56" s="1"/>
      <c r="H56" s="1"/>
      <c r="I56" s="1"/>
      <c r="J56" s="1"/>
      <c r="K56" s="1"/>
      <c r="L56" s="1"/>
      <c r="M56"/>
    </row>
    <row r="57" spans="1:13" x14ac:dyDescent="0.2">
      <c r="A57" s="1"/>
      <c r="B57"/>
      <c r="C57"/>
      <c r="D57" s="1"/>
      <c r="E57" s="1"/>
      <c r="F57" s="1"/>
      <c r="G57" s="1"/>
      <c r="H57" s="1"/>
      <c r="I57" s="1"/>
      <c r="J57" s="1"/>
      <c r="K57" s="1"/>
      <c r="L57" s="1"/>
      <c r="M57"/>
    </row>
    <row r="58" spans="1:13" x14ac:dyDescent="0.2">
      <c r="A58" s="1"/>
      <c r="B58"/>
      <c r="C58"/>
      <c r="D58" s="1"/>
      <c r="E58" s="1"/>
      <c r="F58" s="1"/>
      <c r="G58" s="1"/>
      <c r="H58" s="1"/>
      <c r="I58" s="1"/>
      <c r="J58" s="1"/>
      <c r="K58" s="1"/>
      <c r="L58" s="1"/>
      <c r="M58"/>
    </row>
  </sheetData>
  <mergeCells count="32">
    <mergeCell ref="A1:M1"/>
    <mergeCell ref="A2:M2"/>
    <mergeCell ref="A3:M3"/>
    <mergeCell ref="K4:M4"/>
    <mergeCell ref="K5:L5"/>
    <mergeCell ref="I4:J4"/>
    <mergeCell ref="G4:H4"/>
    <mergeCell ref="B4:D4"/>
    <mergeCell ref="E4:F4"/>
    <mergeCell ref="A6:D6"/>
    <mergeCell ref="E6:J6"/>
    <mergeCell ref="B7:B31"/>
    <mergeCell ref="C7:C14"/>
    <mergeCell ref="D7:D14"/>
    <mergeCell ref="C15:C19"/>
    <mergeCell ref="D15:D19"/>
    <mergeCell ref="C20:C31"/>
    <mergeCell ref="D20:D31"/>
    <mergeCell ref="B32:B43"/>
    <mergeCell ref="C32:C34"/>
    <mergeCell ref="D32:D34"/>
    <mergeCell ref="C35:C38"/>
    <mergeCell ref="C39:C43"/>
    <mergeCell ref="D39:D43"/>
    <mergeCell ref="D35:D38"/>
    <mergeCell ref="A54:M54"/>
    <mergeCell ref="B44:B51"/>
    <mergeCell ref="C44:C47"/>
    <mergeCell ref="D44:D47"/>
    <mergeCell ref="C48:C51"/>
    <mergeCell ref="D48:D51"/>
    <mergeCell ref="A52:J52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2" zoomScale="80" zoomScaleNormal="80" workbookViewId="0">
      <selection activeCell="D39" sqref="D39:D43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5.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61.5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5.5" customHeight="1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5.5" customHeight="1" x14ac:dyDescent="0.3">
      <c r="A4" s="152" t="s">
        <v>110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63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00" t="s">
        <v>23</v>
      </c>
      <c r="B7" s="248" t="s">
        <v>9</v>
      </c>
      <c r="C7" s="224" t="s">
        <v>48</v>
      </c>
      <c r="D7" s="226">
        <v>2</v>
      </c>
      <c r="E7" s="86">
        <v>2</v>
      </c>
      <c r="F7" s="86"/>
      <c r="G7" s="87"/>
      <c r="H7" s="87"/>
      <c r="I7" s="88"/>
      <c r="J7" s="88"/>
      <c r="K7" s="52">
        <f t="shared" ref="K7:L22" si="0">SUM(E7)</f>
        <v>2</v>
      </c>
      <c r="L7" s="52">
        <f t="shared" si="0"/>
        <v>0</v>
      </c>
      <c r="M7" s="52">
        <f>SUM(K7,L7)</f>
        <v>2</v>
      </c>
    </row>
    <row r="8" spans="1:13" ht="25.5" customHeight="1" x14ac:dyDescent="0.2">
      <c r="A8" t="s">
        <v>24</v>
      </c>
      <c r="B8" s="249"/>
      <c r="C8" s="225"/>
      <c r="D8" s="227"/>
      <c r="E8" s="86">
        <v>2</v>
      </c>
      <c r="F8" s="86"/>
      <c r="G8" s="87"/>
      <c r="H8" s="87"/>
      <c r="I8" s="88"/>
      <c r="J8" s="88"/>
      <c r="K8" s="52">
        <f t="shared" si="0"/>
        <v>2</v>
      </c>
      <c r="L8" s="52">
        <f t="shared" si="0"/>
        <v>0</v>
      </c>
      <c r="M8" s="52">
        <f>SUM(K8,L8)</f>
        <v>2</v>
      </c>
    </row>
    <row r="9" spans="1:13" ht="25.5" customHeight="1" x14ac:dyDescent="0.2">
      <c r="A9" t="s">
        <v>29</v>
      </c>
      <c r="B9" s="249"/>
      <c r="C9" s="225"/>
      <c r="D9" s="227"/>
      <c r="E9" s="86">
        <v>2</v>
      </c>
      <c r="F9" s="86"/>
      <c r="G9" s="87"/>
      <c r="H9" s="87"/>
      <c r="I9" s="88"/>
      <c r="J9" s="88"/>
      <c r="K9" s="52">
        <f t="shared" si="0"/>
        <v>2</v>
      </c>
      <c r="L9" s="52">
        <f t="shared" si="0"/>
        <v>0</v>
      </c>
      <c r="M9" s="52">
        <f>SUM(K9,L9)</f>
        <v>2</v>
      </c>
    </row>
    <row r="10" spans="1:13" ht="25.5" customHeight="1" x14ac:dyDescent="0.2">
      <c r="A10" t="s">
        <v>49</v>
      </c>
      <c r="B10" s="249"/>
      <c r="C10" s="225"/>
      <c r="D10" s="227"/>
      <c r="E10" s="86">
        <v>2</v>
      </c>
      <c r="F10" s="86"/>
      <c r="G10" s="87"/>
      <c r="H10" s="87"/>
      <c r="I10" s="88"/>
      <c r="J10" s="88"/>
      <c r="K10" s="52">
        <f t="shared" si="0"/>
        <v>2</v>
      </c>
      <c r="L10" s="52">
        <f t="shared" si="0"/>
        <v>0</v>
      </c>
      <c r="M10" s="52">
        <f>SUM(K10,L10)</f>
        <v>2</v>
      </c>
    </row>
    <row r="11" spans="1:13" ht="25.5" customHeight="1" x14ac:dyDescent="0.2">
      <c r="A11" t="s">
        <v>50</v>
      </c>
      <c r="B11" s="249"/>
      <c r="C11" s="225"/>
      <c r="D11" s="227"/>
      <c r="E11" s="86">
        <v>2</v>
      </c>
      <c r="F11" s="86"/>
      <c r="G11" s="87"/>
      <c r="H11" s="87"/>
      <c r="I11" s="88"/>
      <c r="J11" s="88"/>
      <c r="K11" s="52">
        <f t="shared" si="0"/>
        <v>2</v>
      </c>
      <c r="L11" s="52">
        <f t="shared" si="0"/>
        <v>0</v>
      </c>
      <c r="M11" s="52">
        <f>SUM(K11,L11)</f>
        <v>2</v>
      </c>
    </row>
    <row r="12" spans="1:13" x14ac:dyDescent="0.2">
      <c r="A12" t="s">
        <v>25</v>
      </c>
      <c r="B12" s="249"/>
      <c r="C12" s="225"/>
      <c r="D12" s="227"/>
      <c r="E12" s="86">
        <v>2</v>
      </c>
      <c r="F12" s="86"/>
      <c r="G12" s="87"/>
      <c r="H12" s="87"/>
      <c r="I12" s="88"/>
      <c r="J12" s="88"/>
      <c r="K12" s="52">
        <f t="shared" si="0"/>
        <v>2</v>
      </c>
      <c r="L12" s="52">
        <f t="shared" si="0"/>
        <v>0</v>
      </c>
      <c r="M12" s="52">
        <f t="shared" ref="M12:M51" si="1">SUM(K12,L12)</f>
        <v>2</v>
      </c>
    </row>
    <row r="13" spans="1:13" x14ac:dyDescent="0.2">
      <c r="A13" t="s">
        <v>51</v>
      </c>
      <c r="B13" s="249"/>
      <c r="C13" s="225"/>
      <c r="D13" s="227"/>
      <c r="E13" s="86"/>
      <c r="F13" s="86"/>
      <c r="G13" s="87"/>
      <c r="H13" s="87"/>
      <c r="I13" s="88"/>
      <c r="J13" s="88"/>
      <c r="K13" s="52">
        <f t="shared" si="0"/>
        <v>0</v>
      </c>
      <c r="L13" s="52">
        <f t="shared" si="0"/>
        <v>0</v>
      </c>
      <c r="M13" s="52">
        <f>SUM(K13,L13)</f>
        <v>0</v>
      </c>
    </row>
    <row r="14" spans="1:13" ht="15" x14ac:dyDescent="0.2">
      <c r="A14" s="111" t="s">
        <v>30</v>
      </c>
      <c r="B14" s="249"/>
      <c r="C14" s="225"/>
      <c r="D14" s="227"/>
      <c r="E14" s="86"/>
      <c r="F14" s="86"/>
      <c r="G14" s="87"/>
      <c r="H14" s="87"/>
      <c r="I14" s="88"/>
      <c r="J14" s="88"/>
      <c r="K14" s="52">
        <f t="shared" si="0"/>
        <v>0</v>
      </c>
      <c r="L14" s="52">
        <f t="shared" si="0"/>
        <v>0</v>
      </c>
      <c r="M14" s="52">
        <f>SUM(K14,L14)</f>
        <v>0</v>
      </c>
    </row>
    <row r="15" spans="1:13" ht="15" x14ac:dyDescent="0.2">
      <c r="A15" s="112" t="s">
        <v>52</v>
      </c>
      <c r="B15" s="249"/>
      <c r="C15" s="228" t="s">
        <v>53</v>
      </c>
      <c r="D15" s="230">
        <v>2</v>
      </c>
      <c r="E15" s="89"/>
      <c r="F15" s="89"/>
      <c r="G15" s="90"/>
      <c r="H15" s="90"/>
      <c r="I15" s="91"/>
      <c r="J15" s="91"/>
      <c r="K15" s="52">
        <f t="shared" si="0"/>
        <v>0</v>
      </c>
      <c r="L15" s="52">
        <f t="shared" si="0"/>
        <v>0</v>
      </c>
      <c r="M15" s="52">
        <f t="shared" si="1"/>
        <v>0</v>
      </c>
    </row>
    <row r="16" spans="1:13" ht="15" x14ac:dyDescent="0.2">
      <c r="A16" s="112" t="s">
        <v>54</v>
      </c>
      <c r="B16" s="249"/>
      <c r="C16" s="228"/>
      <c r="D16" s="231"/>
      <c r="E16" s="89"/>
      <c r="F16" s="89">
        <v>2</v>
      </c>
      <c r="G16" s="90"/>
      <c r="H16" s="90"/>
      <c r="I16" s="91"/>
      <c r="J16" s="91"/>
      <c r="K16" s="52">
        <f t="shared" si="0"/>
        <v>0</v>
      </c>
      <c r="L16" s="52">
        <f t="shared" si="0"/>
        <v>2</v>
      </c>
      <c r="M16" s="52">
        <f t="shared" si="1"/>
        <v>2</v>
      </c>
    </row>
    <row r="17" spans="1:13" ht="15" x14ac:dyDescent="0.2">
      <c r="A17" s="117" t="s">
        <v>55</v>
      </c>
      <c r="B17" s="249"/>
      <c r="C17" s="229"/>
      <c r="D17" s="231"/>
      <c r="E17" s="92"/>
      <c r="F17" s="92"/>
      <c r="G17" s="87"/>
      <c r="H17" s="87"/>
      <c r="I17" s="88"/>
      <c r="J17" s="88"/>
      <c r="K17" s="52">
        <f t="shared" si="0"/>
        <v>0</v>
      </c>
      <c r="L17" s="52">
        <f t="shared" si="0"/>
        <v>0</v>
      </c>
      <c r="M17" s="52">
        <f t="shared" si="1"/>
        <v>0</v>
      </c>
    </row>
    <row r="18" spans="1:13" ht="15" x14ac:dyDescent="0.2">
      <c r="A18" s="117" t="s">
        <v>56</v>
      </c>
      <c r="B18" s="249"/>
      <c r="C18" s="229"/>
      <c r="D18" s="231"/>
      <c r="E18" s="93">
        <v>2</v>
      </c>
      <c r="F18" s="93"/>
      <c r="G18" s="90"/>
      <c r="H18" s="90"/>
      <c r="I18" s="91"/>
      <c r="J18" s="91"/>
      <c r="K18" s="53">
        <f t="shared" si="0"/>
        <v>2</v>
      </c>
      <c r="L18" s="53">
        <f t="shared" si="0"/>
        <v>0</v>
      </c>
      <c r="M18" s="52">
        <f t="shared" si="1"/>
        <v>2</v>
      </c>
    </row>
    <row r="19" spans="1:13" ht="15" x14ac:dyDescent="0.2">
      <c r="A19" s="117" t="s">
        <v>57</v>
      </c>
      <c r="B19" s="249"/>
      <c r="C19" s="229"/>
      <c r="D19" s="231"/>
      <c r="E19" s="93"/>
      <c r="F19" s="93"/>
      <c r="G19" s="90"/>
      <c r="H19" s="90"/>
      <c r="I19" s="91"/>
      <c r="J19" s="91"/>
      <c r="K19" s="53">
        <f t="shared" si="0"/>
        <v>0</v>
      </c>
      <c r="L19" s="53">
        <f t="shared" si="0"/>
        <v>0</v>
      </c>
      <c r="M19" s="52">
        <f>SUM(K19,L19)</f>
        <v>0</v>
      </c>
    </row>
    <row r="20" spans="1:13" x14ac:dyDescent="0.2">
      <c r="A20" t="s">
        <v>58</v>
      </c>
      <c r="B20" s="249"/>
      <c r="C20" s="232" t="s">
        <v>46</v>
      </c>
      <c r="D20" s="230">
        <v>2</v>
      </c>
      <c r="E20" s="94">
        <v>2</v>
      </c>
      <c r="F20" s="94"/>
      <c r="G20" s="87"/>
      <c r="H20" s="87"/>
      <c r="I20" s="88"/>
      <c r="J20" s="88"/>
      <c r="K20" s="53">
        <f t="shared" si="0"/>
        <v>2</v>
      </c>
      <c r="L20" s="53">
        <f t="shared" si="0"/>
        <v>0</v>
      </c>
      <c r="M20" s="52">
        <f t="shared" si="1"/>
        <v>2</v>
      </c>
    </row>
    <row r="21" spans="1:13" x14ac:dyDescent="0.2">
      <c r="A21" t="s">
        <v>59</v>
      </c>
      <c r="B21" s="249"/>
      <c r="C21" s="233"/>
      <c r="D21" s="231"/>
      <c r="E21" s="94">
        <v>2</v>
      </c>
      <c r="F21" s="94"/>
      <c r="G21" s="87"/>
      <c r="H21" s="87"/>
      <c r="I21" s="88"/>
      <c r="J21" s="88"/>
      <c r="K21" s="53">
        <f t="shared" si="0"/>
        <v>2</v>
      </c>
      <c r="L21" s="53">
        <f t="shared" si="0"/>
        <v>0</v>
      </c>
      <c r="M21" s="52">
        <f t="shared" si="1"/>
        <v>2</v>
      </c>
    </row>
    <row r="22" spans="1:13" x14ac:dyDescent="0.2">
      <c r="A22" t="s">
        <v>60</v>
      </c>
      <c r="B22" s="249"/>
      <c r="C22" s="233"/>
      <c r="D22" s="231"/>
      <c r="E22" s="94">
        <v>2</v>
      </c>
      <c r="F22" s="94"/>
      <c r="G22" s="87"/>
      <c r="H22" s="87"/>
      <c r="I22" s="88"/>
      <c r="J22" s="88"/>
      <c r="K22" s="53">
        <f t="shared" si="0"/>
        <v>2</v>
      </c>
      <c r="L22" s="53">
        <f t="shared" si="0"/>
        <v>0</v>
      </c>
      <c r="M22" s="52">
        <f t="shared" si="1"/>
        <v>2</v>
      </c>
    </row>
    <row r="23" spans="1:13" x14ac:dyDescent="0.2">
      <c r="A23" t="s">
        <v>61</v>
      </c>
      <c r="B23" s="249"/>
      <c r="C23" s="233"/>
      <c r="D23" s="231"/>
      <c r="E23" s="94">
        <v>2</v>
      </c>
      <c r="F23" s="94"/>
      <c r="G23" s="87"/>
      <c r="H23" s="87"/>
      <c r="I23" s="88"/>
      <c r="J23" s="88"/>
      <c r="K23" s="53">
        <f t="shared" ref="K23:L31" si="2">SUM(E23)</f>
        <v>2</v>
      </c>
      <c r="L23" s="53">
        <f t="shared" si="2"/>
        <v>0</v>
      </c>
      <c r="M23" s="52">
        <f t="shared" si="1"/>
        <v>2</v>
      </c>
    </row>
    <row r="24" spans="1:13" x14ac:dyDescent="0.2">
      <c r="A24" t="s">
        <v>62</v>
      </c>
      <c r="B24" s="249"/>
      <c r="C24" s="233"/>
      <c r="D24" s="231"/>
      <c r="E24" s="94">
        <v>2</v>
      </c>
      <c r="F24" s="94"/>
      <c r="G24" s="87"/>
      <c r="H24" s="87"/>
      <c r="I24" s="88"/>
      <c r="J24" s="88"/>
      <c r="K24" s="53">
        <f t="shared" si="2"/>
        <v>2</v>
      </c>
      <c r="L24" s="53">
        <f t="shared" si="2"/>
        <v>0</v>
      </c>
      <c r="M24" s="52">
        <f t="shared" si="1"/>
        <v>2</v>
      </c>
    </row>
    <row r="25" spans="1:13" x14ac:dyDescent="0.2">
      <c r="A25" t="s">
        <v>63</v>
      </c>
      <c r="B25" s="249"/>
      <c r="C25" s="233"/>
      <c r="D25" s="231"/>
      <c r="E25" s="94">
        <v>2</v>
      </c>
      <c r="F25" s="94"/>
      <c r="G25" s="87"/>
      <c r="H25" s="87"/>
      <c r="I25" s="88"/>
      <c r="J25" s="88"/>
      <c r="K25" s="53">
        <f t="shared" si="2"/>
        <v>2</v>
      </c>
      <c r="L25" s="53">
        <f t="shared" si="2"/>
        <v>0</v>
      </c>
      <c r="M25" s="52">
        <f t="shared" si="1"/>
        <v>2</v>
      </c>
    </row>
    <row r="26" spans="1:13" x14ac:dyDescent="0.2">
      <c r="A26" t="s">
        <v>64</v>
      </c>
      <c r="B26" s="249"/>
      <c r="C26" s="233"/>
      <c r="D26" s="231"/>
      <c r="E26" s="94">
        <v>1</v>
      </c>
      <c r="F26" s="94">
        <v>1</v>
      </c>
      <c r="G26" s="87"/>
      <c r="H26" s="87"/>
      <c r="I26" s="88"/>
      <c r="J26" s="88"/>
      <c r="K26" s="53">
        <f t="shared" si="2"/>
        <v>1</v>
      </c>
      <c r="L26" s="53">
        <f t="shared" si="2"/>
        <v>1</v>
      </c>
      <c r="M26" s="52">
        <f t="shared" si="1"/>
        <v>2</v>
      </c>
    </row>
    <row r="27" spans="1:13" x14ac:dyDescent="0.2">
      <c r="A27" t="s">
        <v>65</v>
      </c>
      <c r="B27" s="249"/>
      <c r="C27" s="233"/>
      <c r="D27" s="231"/>
      <c r="E27" s="94"/>
      <c r="F27" s="94"/>
      <c r="G27" s="87"/>
      <c r="H27" s="87"/>
      <c r="I27" s="88"/>
      <c r="J27" s="88"/>
      <c r="K27" s="53">
        <f t="shared" si="2"/>
        <v>0</v>
      </c>
      <c r="L27" s="53">
        <f t="shared" si="2"/>
        <v>0</v>
      </c>
      <c r="M27" s="52">
        <f t="shared" si="1"/>
        <v>0</v>
      </c>
    </row>
    <row r="28" spans="1:13" x14ac:dyDescent="0.2">
      <c r="A28" t="s">
        <v>41</v>
      </c>
      <c r="B28" s="249"/>
      <c r="C28" s="233"/>
      <c r="D28" s="231"/>
      <c r="E28" s="94"/>
      <c r="F28" s="94"/>
      <c r="G28" s="87"/>
      <c r="H28" s="87"/>
      <c r="I28" s="88"/>
      <c r="J28" s="88"/>
      <c r="K28" s="53">
        <f t="shared" si="2"/>
        <v>0</v>
      </c>
      <c r="L28" s="53">
        <f t="shared" si="2"/>
        <v>0</v>
      </c>
      <c r="M28" s="52">
        <f t="shared" si="1"/>
        <v>0</v>
      </c>
    </row>
    <row r="29" spans="1:13" x14ac:dyDescent="0.2">
      <c r="A29" t="s">
        <v>66</v>
      </c>
      <c r="B29" s="249"/>
      <c r="C29" s="233"/>
      <c r="D29" s="231"/>
      <c r="E29" s="94"/>
      <c r="F29" s="94"/>
      <c r="G29" s="87"/>
      <c r="H29" s="87"/>
      <c r="I29" s="88"/>
      <c r="J29" s="88"/>
      <c r="K29" s="53">
        <f t="shared" si="2"/>
        <v>0</v>
      </c>
      <c r="L29" s="53">
        <f t="shared" si="2"/>
        <v>0</v>
      </c>
      <c r="M29" s="52">
        <f t="shared" si="1"/>
        <v>0</v>
      </c>
    </row>
    <row r="30" spans="1:13" x14ac:dyDescent="0.2">
      <c r="A30" t="s">
        <v>67</v>
      </c>
      <c r="B30" s="249"/>
      <c r="C30" s="233"/>
      <c r="D30" s="231"/>
      <c r="E30" s="94"/>
      <c r="F30" s="94"/>
      <c r="G30" s="87"/>
      <c r="H30" s="87"/>
      <c r="I30" s="88"/>
      <c r="J30" s="88"/>
      <c r="K30" s="53">
        <f t="shared" si="2"/>
        <v>0</v>
      </c>
      <c r="L30" s="53">
        <f t="shared" si="2"/>
        <v>0</v>
      </c>
      <c r="M30" s="52">
        <f t="shared" si="1"/>
        <v>0</v>
      </c>
    </row>
    <row r="31" spans="1:13" x14ac:dyDescent="0.2">
      <c r="A31" t="s">
        <v>68</v>
      </c>
      <c r="B31" s="250"/>
      <c r="C31" s="234"/>
      <c r="D31" s="235"/>
      <c r="E31" s="94"/>
      <c r="F31" s="94"/>
      <c r="G31" s="87"/>
      <c r="H31" s="87"/>
      <c r="I31" s="88"/>
      <c r="J31" s="88"/>
      <c r="K31" s="53">
        <f t="shared" si="2"/>
        <v>0</v>
      </c>
      <c r="L31" s="53">
        <f t="shared" si="2"/>
        <v>0</v>
      </c>
      <c r="M31" s="52">
        <f t="shared" si="1"/>
        <v>0</v>
      </c>
    </row>
    <row r="32" spans="1:13" ht="30" x14ac:dyDescent="0.2">
      <c r="A32" s="112" t="s">
        <v>69</v>
      </c>
      <c r="B32" s="213" t="s">
        <v>12</v>
      </c>
      <c r="C32" s="215" t="s">
        <v>48</v>
      </c>
      <c r="D32" s="218">
        <v>2</v>
      </c>
      <c r="E32" s="95"/>
      <c r="F32" s="96"/>
      <c r="G32" s="87"/>
      <c r="H32" s="87"/>
      <c r="I32" s="52"/>
      <c r="J32" s="52">
        <v>2</v>
      </c>
      <c r="K32" s="53">
        <f>SUM(I32)</f>
        <v>0</v>
      </c>
      <c r="L32" s="53">
        <f t="shared" ref="L32:L43" si="3">SUM(J32)</f>
        <v>2</v>
      </c>
      <c r="M32" s="52">
        <f t="shared" si="1"/>
        <v>2</v>
      </c>
    </row>
    <row r="33" spans="1:13" ht="15" x14ac:dyDescent="0.2">
      <c r="A33" s="117" t="s">
        <v>70</v>
      </c>
      <c r="B33" s="213"/>
      <c r="C33" s="216"/>
      <c r="D33" s="218"/>
      <c r="E33" s="192"/>
      <c r="F33" s="87"/>
      <c r="G33" s="87"/>
      <c r="H33" s="87"/>
      <c r="I33" s="52"/>
      <c r="J33" s="52"/>
      <c r="K33" s="53">
        <f t="shared" ref="K33:K43" si="4">SUM(I33)</f>
        <v>0</v>
      </c>
      <c r="L33" s="53">
        <f t="shared" si="3"/>
        <v>0</v>
      </c>
      <c r="M33" s="52">
        <f t="shared" si="1"/>
        <v>0</v>
      </c>
    </row>
    <row r="34" spans="1:13" ht="15" x14ac:dyDescent="0.2">
      <c r="A34" s="117" t="s">
        <v>71</v>
      </c>
      <c r="B34" s="213"/>
      <c r="C34" s="217"/>
      <c r="D34" s="218"/>
      <c r="E34" s="97"/>
      <c r="F34" s="87"/>
      <c r="G34" s="87"/>
      <c r="H34" s="87"/>
      <c r="I34" s="52"/>
      <c r="J34" s="52"/>
      <c r="K34" s="53">
        <f t="shared" ref="K34:L38" si="5">SUM(I34)</f>
        <v>0</v>
      </c>
      <c r="L34" s="53">
        <f t="shared" si="5"/>
        <v>0</v>
      </c>
      <c r="M34" s="52">
        <f>SUM(K34,L34)</f>
        <v>0</v>
      </c>
    </row>
    <row r="35" spans="1:13" x14ac:dyDescent="0.2">
      <c r="A35" t="s">
        <v>72</v>
      </c>
      <c r="B35" s="213"/>
      <c r="C35" s="215" t="s">
        <v>53</v>
      </c>
      <c r="D35" s="336">
        <v>2</v>
      </c>
      <c r="E35" s="97"/>
      <c r="F35" s="87"/>
      <c r="G35" s="87"/>
      <c r="H35" s="87"/>
      <c r="I35" s="52"/>
      <c r="J35" s="52"/>
      <c r="K35" s="53">
        <f>SUM(I35)</f>
        <v>0</v>
      </c>
      <c r="L35" s="53">
        <f>SUM(J35)</f>
        <v>0</v>
      </c>
      <c r="M35" s="52">
        <f>SUM(K35,L35)</f>
        <v>0</v>
      </c>
    </row>
    <row r="36" spans="1:13" x14ac:dyDescent="0.2">
      <c r="A36" t="s">
        <v>73</v>
      </c>
      <c r="B36" s="213"/>
      <c r="C36" s="216"/>
      <c r="D36" s="337"/>
      <c r="E36" s="97"/>
      <c r="F36" s="87"/>
      <c r="G36" s="87"/>
      <c r="H36" s="87"/>
      <c r="I36" s="52"/>
      <c r="J36" s="52"/>
      <c r="K36" s="53">
        <f>SUM(I36)</f>
        <v>0</v>
      </c>
      <c r="L36" s="53">
        <f>SUM(J36)</f>
        <v>0</v>
      </c>
      <c r="M36" s="52">
        <f>SUM(K36,L36)</f>
        <v>0</v>
      </c>
    </row>
    <row r="37" spans="1:13" x14ac:dyDescent="0.2">
      <c r="A37" t="s">
        <v>74</v>
      </c>
      <c r="B37" s="213"/>
      <c r="C37" s="216"/>
      <c r="D37" s="337"/>
      <c r="E37" s="87"/>
      <c r="F37" s="87"/>
      <c r="G37" s="87"/>
      <c r="H37" s="87"/>
      <c r="I37" s="52"/>
      <c r="J37" s="52">
        <v>2</v>
      </c>
      <c r="K37" s="53">
        <f t="shared" si="5"/>
        <v>0</v>
      </c>
      <c r="L37" s="53">
        <f t="shared" si="5"/>
        <v>2</v>
      </c>
      <c r="M37" s="52">
        <f>SUM(K37,L37)</f>
        <v>2</v>
      </c>
    </row>
    <row r="38" spans="1:13" ht="15" x14ac:dyDescent="0.2">
      <c r="A38" s="117" t="s">
        <v>75</v>
      </c>
      <c r="B38" s="213"/>
      <c r="C38" s="217"/>
      <c r="D38" s="338"/>
      <c r="E38" s="87"/>
      <c r="F38" s="87"/>
      <c r="G38" s="87"/>
      <c r="H38" s="87"/>
      <c r="I38" s="52"/>
      <c r="J38" s="52"/>
      <c r="K38" s="53">
        <f t="shared" si="5"/>
        <v>0</v>
      </c>
      <c r="L38" s="53">
        <f t="shared" si="5"/>
        <v>0</v>
      </c>
      <c r="M38" s="52">
        <f>SUM(K38,L38)</f>
        <v>0</v>
      </c>
    </row>
    <row r="39" spans="1:13" ht="15" x14ac:dyDescent="0.2">
      <c r="A39" s="117" t="s">
        <v>76</v>
      </c>
      <c r="B39" s="213"/>
      <c r="C39" s="219" t="s">
        <v>46</v>
      </c>
      <c r="D39" s="203">
        <v>2</v>
      </c>
      <c r="E39" s="28"/>
      <c r="F39" s="29"/>
      <c r="G39" s="29"/>
      <c r="H39" s="29"/>
      <c r="I39" s="20"/>
      <c r="J39" s="20">
        <v>2</v>
      </c>
      <c r="K39" s="53">
        <f t="shared" si="4"/>
        <v>0</v>
      </c>
      <c r="L39" s="53">
        <f t="shared" si="3"/>
        <v>2</v>
      </c>
      <c r="M39" s="52">
        <f t="shared" si="1"/>
        <v>2</v>
      </c>
    </row>
    <row r="40" spans="1:13" ht="15" x14ac:dyDescent="0.2">
      <c r="A40" s="117" t="s">
        <v>77</v>
      </c>
      <c r="B40" s="213"/>
      <c r="C40" s="219"/>
      <c r="D40" s="204"/>
      <c r="E40" s="28"/>
      <c r="F40" s="29"/>
      <c r="G40" s="29"/>
      <c r="H40" s="29"/>
      <c r="I40" s="104"/>
      <c r="J40" s="104"/>
      <c r="K40" s="52">
        <f t="shared" si="4"/>
        <v>0</v>
      </c>
      <c r="L40" s="52">
        <f t="shared" si="3"/>
        <v>0</v>
      </c>
      <c r="M40" s="52">
        <f t="shared" si="1"/>
        <v>0</v>
      </c>
    </row>
    <row r="41" spans="1:13" ht="15" x14ac:dyDescent="0.2">
      <c r="A41" s="117" t="s">
        <v>26</v>
      </c>
      <c r="B41" s="213"/>
      <c r="C41" s="219"/>
      <c r="D41" s="204"/>
      <c r="E41" s="98"/>
      <c r="F41" s="29"/>
      <c r="G41" s="29"/>
      <c r="H41" s="29"/>
      <c r="I41" s="104"/>
      <c r="J41" s="104"/>
      <c r="K41" s="52">
        <f t="shared" si="4"/>
        <v>0</v>
      </c>
      <c r="L41" s="52">
        <f t="shared" si="3"/>
        <v>0</v>
      </c>
      <c r="M41" s="52">
        <f t="shared" si="1"/>
        <v>0</v>
      </c>
    </row>
    <row r="42" spans="1:13" ht="15" x14ac:dyDescent="0.2">
      <c r="A42" s="117" t="s">
        <v>27</v>
      </c>
      <c r="B42" s="213"/>
      <c r="C42" s="219"/>
      <c r="D42" s="204"/>
      <c r="E42" s="98"/>
      <c r="F42" s="29"/>
      <c r="G42" s="29"/>
      <c r="H42" s="29"/>
      <c r="I42" s="104"/>
      <c r="J42" s="104">
        <v>2</v>
      </c>
      <c r="K42" s="52">
        <f t="shared" si="4"/>
        <v>0</v>
      </c>
      <c r="L42" s="52">
        <f t="shared" si="3"/>
        <v>2</v>
      </c>
      <c r="M42" s="52">
        <f t="shared" si="1"/>
        <v>2</v>
      </c>
    </row>
    <row r="43" spans="1:13" x14ac:dyDescent="0.2">
      <c r="A43" t="s">
        <v>42</v>
      </c>
      <c r="B43" s="214"/>
      <c r="C43" s="220"/>
      <c r="D43" s="205"/>
      <c r="E43" s="98"/>
      <c r="F43" s="29"/>
      <c r="G43" s="29"/>
      <c r="H43" s="29"/>
      <c r="I43" s="104"/>
      <c r="J43" s="104"/>
      <c r="K43" s="52">
        <f t="shared" si="4"/>
        <v>0</v>
      </c>
      <c r="L43" s="52">
        <f t="shared" si="3"/>
        <v>0</v>
      </c>
      <c r="M43" s="52">
        <f t="shared" si="1"/>
        <v>0</v>
      </c>
    </row>
    <row r="44" spans="1:13" x14ac:dyDescent="0.2">
      <c r="A44" t="s">
        <v>31</v>
      </c>
      <c r="B44" s="199" t="s">
        <v>13</v>
      </c>
      <c r="C44" s="201" t="s">
        <v>48</v>
      </c>
      <c r="D44" s="203">
        <v>2</v>
      </c>
      <c r="E44" s="98"/>
      <c r="F44" s="29"/>
      <c r="G44" s="20">
        <v>2</v>
      </c>
      <c r="H44" s="20"/>
      <c r="I44" s="29"/>
      <c r="J44" s="29"/>
      <c r="K44" s="52">
        <f t="shared" ref="K44:L51" si="6">SUM(G44)</f>
        <v>2</v>
      </c>
      <c r="L44" s="52">
        <f t="shared" si="6"/>
        <v>0</v>
      </c>
      <c r="M44" s="52">
        <f t="shared" si="1"/>
        <v>2</v>
      </c>
    </row>
    <row r="45" spans="1:13" x14ac:dyDescent="0.2">
      <c r="A45" t="s">
        <v>78</v>
      </c>
      <c r="B45" s="200"/>
      <c r="C45" s="202"/>
      <c r="D45" s="204"/>
      <c r="E45" s="96"/>
      <c r="F45" s="68"/>
      <c r="G45" s="105">
        <v>2</v>
      </c>
      <c r="H45" s="105"/>
      <c r="I45" s="68"/>
      <c r="J45" s="68"/>
      <c r="K45" s="54">
        <f t="shared" si="6"/>
        <v>2</v>
      </c>
      <c r="L45" s="54">
        <f t="shared" si="6"/>
        <v>0</v>
      </c>
      <c r="M45" s="54">
        <f t="shared" si="1"/>
        <v>2</v>
      </c>
    </row>
    <row r="46" spans="1:13" x14ac:dyDescent="0.2">
      <c r="A46" t="s">
        <v>79</v>
      </c>
      <c r="B46" s="200"/>
      <c r="C46" s="202"/>
      <c r="D46" s="204"/>
      <c r="E46" s="198"/>
      <c r="F46" s="68"/>
      <c r="G46" s="105">
        <v>2</v>
      </c>
      <c r="H46" s="105"/>
      <c r="I46" s="68"/>
      <c r="J46" s="68"/>
      <c r="K46" s="54">
        <f>SUM(G46)</f>
        <v>2</v>
      </c>
      <c r="L46" s="54">
        <f>SUM(H46)</f>
        <v>0</v>
      </c>
      <c r="M46" s="54">
        <f>SUM(K46,L46)</f>
        <v>2</v>
      </c>
    </row>
    <row r="47" spans="1:13" x14ac:dyDescent="0.2">
      <c r="A47" t="s">
        <v>32</v>
      </c>
      <c r="B47" s="200"/>
      <c r="C47" s="202"/>
      <c r="D47" s="205"/>
      <c r="E47" s="87"/>
      <c r="F47" s="29"/>
      <c r="G47" s="20"/>
      <c r="H47" s="20">
        <v>2</v>
      </c>
      <c r="I47" s="29"/>
      <c r="J47" s="29"/>
      <c r="K47" s="54">
        <f t="shared" si="6"/>
        <v>0</v>
      </c>
      <c r="L47" s="54">
        <f t="shared" si="6"/>
        <v>2</v>
      </c>
      <c r="M47" s="54">
        <f t="shared" si="1"/>
        <v>2</v>
      </c>
    </row>
    <row r="48" spans="1:13" x14ac:dyDescent="0.2">
      <c r="A48" t="s">
        <v>33</v>
      </c>
      <c r="B48" s="200"/>
      <c r="C48" s="206" t="s">
        <v>53</v>
      </c>
      <c r="D48" s="207">
        <v>2</v>
      </c>
      <c r="E48" s="87"/>
      <c r="F48" s="29"/>
      <c r="G48" s="20">
        <v>2</v>
      </c>
      <c r="H48" s="20"/>
      <c r="I48" s="29"/>
      <c r="J48" s="29"/>
      <c r="K48" s="54">
        <f t="shared" si="6"/>
        <v>2</v>
      </c>
      <c r="L48" s="54">
        <f t="shared" si="6"/>
        <v>0</v>
      </c>
      <c r="M48" s="54">
        <f t="shared" si="1"/>
        <v>2</v>
      </c>
    </row>
    <row r="49" spans="1:13" x14ac:dyDescent="0.2">
      <c r="A49" t="s">
        <v>34</v>
      </c>
      <c r="B49" s="200"/>
      <c r="C49" s="202"/>
      <c r="D49" s="208"/>
      <c r="E49" s="87"/>
      <c r="F49" s="29"/>
      <c r="G49" s="20">
        <v>2</v>
      </c>
      <c r="H49" s="20"/>
      <c r="I49" s="29"/>
      <c r="J49" s="29"/>
      <c r="K49" s="54">
        <f t="shared" si="6"/>
        <v>2</v>
      </c>
      <c r="L49" s="54">
        <f t="shared" si="6"/>
        <v>0</v>
      </c>
      <c r="M49" s="54">
        <f t="shared" si="1"/>
        <v>2</v>
      </c>
    </row>
    <row r="50" spans="1:13" x14ac:dyDescent="0.2">
      <c r="A50" t="s">
        <v>35</v>
      </c>
      <c r="B50" s="200"/>
      <c r="C50" s="202"/>
      <c r="D50" s="208"/>
      <c r="E50" s="87"/>
      <c r="F50" s="29"/>
      <c r="G50" s="20"/>
      <c r="H50" s="20"/>
      <c r="I50" s="29"/>
      <c r="J50" s="29"/>
      <c r="K50" s="54">
        <f t="shared" si="6"/>
        <v>0</v>
      </c>
      <c r="L50" s="54">
        <f t="shared" si="6"/>
        <v>0</v>
      </c>
      <c r="M50" s="54">
        <f t="shared" si="1"/>
        <v>0</v>
      </c>
    </row>
    <row r="51" spans="1:13" ht="15.75" thickBot="1" x14ac:dyDescent="0.25">
      <c r="A51" s="139" t="s">
        <v>28</v>
      </c>
      <c r="B51" s="200"/>
      <c r="C51" s="202"/>
      <c r="D51" s="208"/>
      <c r="E51" s="99"/>
      <c r="F51" s="68"/>
      <c r="G51" s="105"/>
      <c r="H51" s="105">
        <v>2</v>
      </c>
      <c r="I51" s="68"/>
      <c r="J51" s="68"/>
      <c r="K51" s="54">
        <f t="shared" si="6"/>
        <v>0</v>
      </c>
      <c r="L51" s="54">
        <f t="shared" si="6"/>
        <v>2</v>
      </c>
      <c r="M51" s="54">
        <f t="shared" si="1"/>
        <v>2</v>
      </c>
    </row>
    <row r="52" spans="1:13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82">
        <f>SUM(K7:K51)</f>
        <v>37</v>
      </c>
      <c r="L52" s="55">
        <f>SUM(L7:L51)</f>
        <v>15</v>
      </c>
      <c r="M52" s="143">
        <f>SUM(M7:M51)</f>
        <v>52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B55"/>
      <c r="C55"/>
      <c r="D55" s="1"/>
      <c r="E55" s="1"/>
      <c r="F55" s="1"/>
      <c r="G55" s="1"/>
      <c r="H55" s="1"/>
      <c r="I55" s="1"/>
      <c r="J55" s="1"/>
      <c r="K55" s="1"/>
      <c r="L55" s="1"/>
      <c r="M55"/>
    </row>
    <row r="56" spans="1:13" x14ac:dyDescent="0.2">
      <c r="A56" s="1"/>
      <c r="B56"/>
      <c r="C56"/>
      <c r="D56" s="1"/>
      <c r="E56" s="1"/>
      <c r="F56" s="1"/>
      <c r="G56" s="1"/>
      <c r="H56" s="1"/>
      <c r="I56" s="1"/>
      <c r="J56" s="1"/>
      <c r="K56" s="1"/>
      <c r="L56" s="1"/>
      <c r="M56"/>
    </row>
    <row r="57" spans="1:13" x14ac:dyDescent="0.2">
      <c r="A57" s="1"/>
      <c r="B57"/>
      <c r="C57"/>
      <c r="D57" s="1"/>
      <c r="E57" s="1"/>
      <c r="F57" s="1"/>
      <c r="G57" s="1"/>
      <c r="H57" s="1"/>
      <c r="I57" s="1"/>
      <c r="J57" s="1"/>
      <c r="K57" s="1"/>
      <c r="L57" s="1"/>
      <c r="M57"/>
    </row>
    <row r="58" spans="1:13" x14ac:dyDescent="0.2">
      <c r="A58" s="1"/>
      <c r="B58"/>
      <c r="C58"/>
      <c r="D58" s="1"/>
      <c r="E58" s="1"/>
      <c r="F58" s="1"/>
      <c r="G58" s="1"/>
      <c r="H58" s="1"/>
      <c r="I58" s="1"/>
      <c r="J58" s="1"/>
      <c r="K58" s="1"/>
      <c r="L58" s="1"/>
      <c r="M58"/>
    </row>
  </sheetData>
  <mergeCells count="32">
    <mergeCell ref="A1:M1"/>
    <mergeCell ref="A2:M2"/>
    <mergeCell ref="A3:M3"/>
    <mergeCell ref="B4:D4"/>
    <mergeCell ref="E4:F4"/>
    <mergeCell ref="I4:J4"/>
    <mergeCell ref="B44:B51"/>
    <mergeCell ref="C44:C47"/>
    <mergeCell ref="G4:H4"/>
    <mergeCell ref="A6:D6"/>
    <mergeCell ref="E6:J6"/>
    <mergeCell ref="K4:M4"/>
    <mergeCell ref="K5:L5"/>
    <mergeCell ref="D35:D38"/>
    <mergeCell ref="B32:B43"/>
    <mergeCell ref="C32:C34"/>
    <mergeCell ref="D32:D34"/>
    <mergeCell ref="C35:C38"/>
    <mergeCell ref="C39:C43"/>
    <mergeCell ref="B7:B31"/>
    <mergeCell ref="C7:C14"/>
    <mergeCell ref="D39:D43"/>
    <mergeCell ref="D44:D47"/>
    <mergeCell ref="C48:C51"/>
    <mergeCell ref="D48:D51"/>
    <mergeCell ref="A52:J52"/>
    <mergeCell ref="A54:M54"/>
    <mergeCell ref="D7:D14"/>
    <mergeCell ref="C15:C19"/>
    <mergeCell ref="D15:D19"/>
    <mergeCell ref="C20:C31"/>
    <mergeCell ref="D20:D31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2" zoomScale="90" workbookViewId="0">
      <selection activeCell="D48" sqref="D48:D51"/>
    </sheetView>
  </sheetViews>
  <sheetFormatPr defaultRowHeight="12.75" x14ac:dyDescent="0.2"/>
  <cols>
    <col min="1" max="1" width="73.5703125" bestFit="1" customWidth="1"/>
    <col min="4" max="4" width="21.85546875" customWidth="1"/>
  </cols>
  <sheetData>
    <row r="1" spans="1:13" ht="20.25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67.5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0.25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0.25" x14ac:dyDescent="0.3">
      <c r="A4" s="152" t="s">
        <v>111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54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56.2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15" x14ac:dyDescent="0.2">
      <c r="A7" s="100" t="s">
        <v>23</v>
      </c>
      <c r="B7" s="248" t="s">
        <v>9</v>
      </c>
      <c r="C7" s="224" t="s">
        <v>48</v>
      </c>
      <c r="D7" s="226">
        <v>2</v>
      </c>
      <c r="E7" s="86">
        <v>2</v>
      </c>
      <c r="F7" s="86"/>
      <c r="G7" s="87"/>
      <c r="H7" s="87"/>
      <c r="I7" s="88"/>
      <c r="J7" s="88"/>
      <c r="K7" s="52">
        <f t="shared" ref="K7:L22" si="0">SUM(E7)</f>
        <v>2</v>
      </c>
      <c r="L7" s="52">
        <f t="shared" si="0"/>
        <v>0</v>
      </c>
      <c r="M7" s="52">
        <f>SUM(K7,L7)</f>
        <v>2</v>
      </c>
    </row>
    <row r="8" spans="1:13" x14ac:dyDescent="0.2">
      <c r="A8" t="s">
        <v>24</v>
      </c>
      <c r="B8" s="249"/>
      <c r="C8" s="225"/>
      <c r="D8" s="227"/>
      <c r="E8" s="86">
        <v>2</v>
      </c>
      <c r="F8" s="86"/>
      <c r="G8" s="87"/>
      <c r="H8" s="87"/>
      <c r="I8" s="88"/>
      <c r="J8" s="88"/>
      <c r="K8" s="52">
        <f t="shared" si="0"/>
        <v>2</v>
      </c>
      <c r="L8" s="52">
        <f t="shared" si="0"/>
        <v>0</v>
      </c>
      <c r="M8" s="52">
        <f>SUM(K8,L8)</f>
        <v>2</v>
      </c>
    </row>
    <row r="9" spans="1:13" x14ac:dyDescent="0.2">
      <c r="A9" t="s">
        <v>29</v>
      </c>
      <c r="B9" s="249"/>
      <c r="C9" s="225"/>
      <c r="D9" s="227"/>
      <c r="E9" s="86">
        <v>2</v>
      </c>
      <c r="F9" s="86"/>
      <c r="G9" s="87"/>
      <c r="H9" s="87"/>
      <c r="I9" s="88"/>
      <c r="J9" s="88"/>
      <c r="K9" s="52">
        <f t="shared" si="0"/>
        <v>2</v>
      </c>
      <c r="L9" s="52">
        <f t="shared" si="0"/>
        <v>0</v>
      </c>
      <c r="M9" s="52">
        <f>SUM(K9,L9)</f>
        <v>2</v>
      </c>
    </row>
    <row r="10" spans="1:13" x14ac:dyDescent="0.2">
      <c r="A10" t="s">
        <v>49</v>
      </c>
      <c r="B10" s="249"/>
      <c r="C10" s="225"/>
      <c r="D10" s="227"/>
      <c r="E10" s="86">
        <v>2</v>
      </c>
      <c r="F10" s="86"/>
      <c r="G10" s="87"/>
      <c r="H10" s="87"/>
      <c r="I10" s="88"/>
      <c r="J10" s="88"/>
      <c r="K10" s="52">
        <f t="shared" si="0"/>
        <v>2</v>
      </c>
      <c r="L10" s="52">
        <f t="shared" si="0"/>
        <v>0</v>
      </c>
      <c r="M10" s="52">
        <f>SUM(K10,L10)</f>
        <v>2</v>
      </c>
    </row>
    <row r="11" spans="1:13" x14ac:dyDescent="0.2">
      <c r="A11" t="s">
        <v>50</v>
      </c>
      <c r="B11" s="249"/>
      <c r="C11" s="225"/>
      <c r="D11" s="227"/>
      <c r="E11" s="86">
        <v>2</v>
      </c>
      <c r="F11" s="86"/>
      <c r="G11" s="87"/>
      <c r="H11" s="87"/>
      <c r="I11" s="88"/>
      <c r="J11" s="88"/>
      <c r="K11" s="52">
        <f t="shared" si="0"/>
        <v>2</v>
      </c>
      <c r="L11" s="52">
        <f t="shared" si="0"/>
        <v>0</v>
      </c>
      <c r="M11" s="52">
        <f>SUM(K11,L11)</f>
        <v>2</v>
      </c>
    </row>
    <row r="12" spans="1:13" x14ac:dyDescent="0.2">
      <c r="A12" t="s">
        <v>25</v>
      </c>
      <c r="B12" s="249"/>
      <c r="C12" s="225"/>
      <c r="D12" s="227"/>
      <c r="E12" s="86">
        <v>2</v>
      </c>
      <c r="F12" s="86"/>
      <c r="G12" s="87"/>
      <c r="H12" s="87"/>
      <c r="I12" s="88"/>
      <c r="J12" s="88"/>
      <c r="K12" s="52">
        <f t="shared" si="0"/>
        <v>2</v>
      </c>
      <c r="L12" s="52">
        <f t="shared" si="0"/>
        <v>0</v>
      </c>
      <c r="M12" s="52">
        <f t="shared" ref="M12:M51" si="1">SUM(K12,L12)</f>
        <v>2</v>
      </c>
    </row>
    <row r="13" spans="1:13" x14ac:dyDescent="0.2">
      <c r="A13" t="s">
        <v>51</v>
      </c>
      <c r="B13" s="249"/>
      <c r="C13" s="225"/>
      <c r="D13" s="227"/>
      <c r="E13" s="86"/>
      <c r="F13" s="86"/>
      <c r="G13" s="87"/>
      <c r="H13" s="87"/>
      <c r="I13" s="88"/>
      <c r="J13" s="88"/>
      <c r="K13" s="52">
        <f t="shared" si="0"/>
        <v>0</v>
      </c>
      <c r="L13" s="52">
        <f t="shared" si="0"/>
        <v>0</v>
      </c>
      <c r="M13" s="52">
        <f>SUM(K13,L13)</f>
        <v>0</v>
      </c>
    </row>
    <row r="14" spans="1:13" ht="15" x14ac:dyDescent="0.2">
      <c r="A14" s="111" t="s">
        <v>30</v>
      </c>
      <c r="B14" s="249"/>
      <c r="C14" s="225"/>
      <c r="D14" s="227"/>
      <c r="E14" s="86"/>
      <c r="F14" s="86"/>
      <c r="G14" s="87"/>
      <c r="H14" s="87"/>
      <c r="I14" s="88"/>
      <c r="J14" s="88"/>
      <c r="K14" s="52">
        <f t="shared" si="0"/>
        <v>0</v>
      </c>
      <c r="L14" s="52">
        <f t="shared" si="0"/>
        <v>0</v>
      </c>
      <c r="M14" s="52">
        <f>SUM(K14,L14)</f>
        <v>0</v>
      </c>
    </row>
    <row r="15" spans="1:13" ht="15" x14ac:dyDescent="0.2">
      <c r="A15" s="112" t="s">
        <v>52</v>
      </c>
      <c r="B15" s="249"/>
      <c r="C15" s="228" t="s">
        <v>53</v>
      </c>
      <c r="D15" s="230">
        <v>3</v>
      </c>
      <c r="E15" s="89">
        <v>3</v>
      </c>
      <c r="F15" s="89"/>
      <c r="G15" s="90"/>
      <c r="H15" s="90"/>
      <c r="I15" s="91"/>
      <c r="J15" s="91"/>
      <c r="K15" s="52">
        <f t="shared" si="0"/>
        <v>3</v>
      </c>
      <c r="L15" s="52">
        <f t="shared" si="0"/>
        <v>0</v>
      </c>
      <c r="M15" s="52">
        <f t="shared" si="1"/>
        <v>3</v>
      </c>
    </row>
    <row r="16" spans="1:13" ht="15" x14ac:dyDescent="0.2">
      <c r="A16" s="112" t="s">
        <v>54</v>
      </c>
      <c r="B16" s="249"/>
      <c r="C16" s="228"/>
      <c r="D16" s="231"/>
      <c r="E16" s="89">
        <v>3</v>
      </c>
      <c r="F16" s="89"/>
      <c r="G16" s="90"/>
      <c r="H16" s="90"/>
      <c r="I16" s="91"/>
      <c r="J16" s="91"/>
      <c r="K16" s="52">
        <f t="shared" si="0"/>
        <v>3</v>
      </c>
      <c r="L16" s="52">
        <f t="shared" si="0"/>
        <v>0</v>
      </c>
      <c r="M16" s="52">
        <f t="shared" si="1"/>
        <v>3</v>
      </c>
    </row>
    <row r="17" spans="1:13" ht="15" x14ac:dyDescent="0.2">
      <c r="A17" s="117" t="s">
        <v>55</v>
      </c>
      <c r="B17" s="249"/>
      <c r="C17" s="229"/>
      <c r="D17" s="231"/>
      <c r="E17" s="92">
        <v>3</v>
      </c>
      <c r="F17" s="92"/>
      <c r="G17" s="87"/>
      <c r="H17" s="87"/>
      <c r="I17" s="88"/>
      <c r="J17" s="88"/>
      <c r="K17" s="52">
        <f t="shared" si="0"/>
        <v>3</v>
      </c>
      <c r="L17" s="52">
        <f t="shared" si="0"/>
        <v>0</v>
      </c>
      <c r="M17" s="52">
        <f t="shared" si="1"/>
        <v>3</v>
      </c>
    </row>
    <row r="18" spans="1:13" ht="15" x14ac:dyDescent="0.2">
      <c r="A18" s="117" t="s">
        <v>56</v>
      </c>
      <c r="B18" s="249"/>
      <c r="C18" s="229"/>
      <c r="D18" s="231"/>
      <c r="E18" s="93">
        <v>3</v>
      </c>
      <c r="F18" s="93"/>
      <c r="G18" s="90"/>
      <c r="H18" s="90"/>
      <c r="I18" s="91"/>
      <c r="J18" s="91"/>
      <c r="K18" s="53">
        <f t="shared" si="0"/>
        <v>3</v>
      </c>
      <c r="L18" s="53">
        <f t="shared" si="0"/>
        <v>0</v>
      </c>
      <c r="M18" s="52">
        <f t="shared" si="1"/>
        <v>3</v>
      </c>
    </row>
    <row r="19" spans="1:13" ht="15" x14ac:dyDescent="0.2">
      <c r="A19" s="117" t="s">
        <v>57</v>
      </c>
      <c r="B19" s="249"/>
      <c r="C19" s="229"/>
      <c r="D19" s="231"/>
      <c r="E19" s="93">
        <v>3</v>
      </c>
      <c r="F19" s="93"/>
      <c r="G19" s="90"/>
      <c r="H19" s="90"/>
      <c r="I19" s="91"/>
      <c r="J19" s="91"/>
      <c r="K19" s="53">
        <f t="shared" si="0"/>
        <v>3</v>
      </c>
      <c r="L19" s="53">
        <f t="shared" si="0"/>
        <v>0</v>
      </c>
      <c r="M19" s="52">
        <f>SUM(K19,L19)</f>
        <v>3</v>
      </c>
    </row>
    <row r="20" spans="1:13" x14ac:dyDescent="0.2">
      <c r="A20" t="s">
        <v>58</v>
      </c>
      <c r="B20" s="249"/>
      <c r="C20" s="232" t="s">
        <v>46</v>
      </c>
      <c r="D20" s="230">
        <v>3</v>
      </c>
      <c r="E20" s="94">
        <v>3</v>
      </c>
      <c r="F20" s="94"/>
      <c r="G20" s="87"/>
      <c r="H20" s="87"/>
      <c r="I20" s="88"/>
      <c r="J20" s="88"/>
      <c r="K20" s="53">
        <f t="shared" si="0"/>
        <v>3</v>
      </c>
      <c r="L20" s="53">
        <f t="shared" si="0"/>
        <v>0</v>
      </c>
      <c r="M20" s="52">
        <f t="shared" si="1"/>
        <v>3</v>
      </c>
    </row>
    <row r="21" spans="1:13" x14ac:dyDescent="0.2">
      <c r="A21" t="s">
        <v>59</v>
      </c>
      <c r="B21" s="249"/>
      <c r="C21" s="233"/>
      <c r="D21" s="231"/>
      <c r="E21" s="94">
        <v>3</v>
      </c>
      <c r="F21" s="94"/>
      <c r="G21" s="87"/>
      <c r="H21" s="87"/>
      <c r="I21" s="88"/>
      <c r="J21" s="88"/>
      <c r="K21" s="53">
        <f t="shared" si="0"/>
        <v>3</v>
      </c>
      <c r="L21" s="53">
        <f t="shared" si="0"/>
        <v>0</v>
      </c>
      <c r="M21" s="52">
        <f t="shared" si="1"/>
        <v>3</v>
      </c>
    </row>
    <row r="22" spans="1:13" x14ac:dyDescent="0.2">
      <c r="A22" t="s">
        <v>60</v>
      </c>
      <c r="B22" s="249"/>
      <c r="C22" s="233"/>
      <c r="D22" s="231"/>
      <c r="E22" s="94">
        <v>3</v>
      </c>
      <c r="F22" s="94"/>
      <c r="G22" s="87"/>
      <c r="H22" s="87"/>
      <c r="I22" s="88"/>
      <c r="J22" s="88"/>
      <c r="K22" s="53">
        <f t="shared" si="0"/>
        <v>3</v>
      </c>
      <c r="L22" s="53">
        <f t="shared" si="0"/>
        <v>0</v>
      </c>
      <c r="M22" s="52">
        <f t="shared" si="1"/>
        <v>3</v>
      </c>
    </row>
    <row r="23" spans="1:13" x14ac:dyDescent="0.2">
      <c r="A23" t="s">
        <v>61</v>
      </c>
      <c r="B23" s="249"/>
      <c r="C23" s="233"/>
      <c r="D23" s="231"/>
      <c r="E23" s="94">
        <v>3</v>
      </c>
      <c r="F23" s="94"/>
      <c r="G23" s="87"/>
      <c r="H23" s="87"/>
      <c r="I23" s="88"/>
      <c r="J23" s="88"/>
      <c r="K23" s="53">
        <f t="shared" ref="K23:L31" si="2">SUM(E23)</f>
        <v>3</v>
      </c>
      <c r="L23" s="53">
        <f t="shared" si="2"/>
        <v>0</v>
      </c>
      <c r="M23" s="52">
        <f t="shared" si="1"/>
        <v>3</v>
      </c>
    </row>
    <row r="24" spans="1:13" x14ac:dyDescent="0.2">
      <c r="A24" t="s">
        <v>62</v>
      </c>
      <c r="B24" s="249"/>
      <c r="C24" s="233"/>
      <c r="D24" s="231"/>
      <c r="E24" s="94"/>
      <c r="F24" s="94">
        <v>3</v>
      </c>
      <c r="G24" s="87"/>
      <c r="H24" s="87"/>
      <c r="I24" s="88"/>
      <c r="J24" s="88"/>
      <c r="K24" s="53">
        <f t="shared" si="2"/>
        <v>0</v>
      </c>
      <c r="L24" s="53">
        <f t="shared" si="2"/>
        <v>3</v>
      </c>
      <c r="M24" s="52">
        <f t="shared" si="1"/>
        <v>3</v>
      </c>
    </row>
    <row r="25" spans="1:13" x14ac:dyDescent="0.2">
      <c r="A25" t="s">
        <v>63</v>
      </c>
      <c r="B25" s="249"/>
      <c r="C25" s="233"/>
      <c r="D25" s="231"/>
      <c r="E25" s="94"/>
      <c r="F25" s="94">
        <v>3</v>
      </c>
      <c r="G25" s="87"/>
      <c r="H25" s="87"/>
      <c r="I25" s="88"/>
      <c r="J25" s="88"/>
      <c r="K25" s="53">
        <f t="shared" si="2"/>
        <v>0</v>
      </c>
      <c r="L25" s="53">
        <f t="shared" si="2"/>
        <v>3</v>
      </c>
      <c r="M25" s="52">
        <f t="shared" si="1"/>
        <v>3</v>
      </c>
    </row>
    <row r="26" spans="1:13" x14ac:dyDescent="0.2">
      <c r="A26" t="s">
        <v>64</v>
      </c>
      <c r="B26" s="249"/>
      <c r="C26" s="233"/>
      <c r="D26" s="231"/>
      <c r="E26" s="94"/>
      <c r="F26" s="94">
        <v>3</v>
      </c>
      <c r="G26" s="87"/>
      <c r="H26" s="87"/>
      <c r="I26" s="88"/>
      <c r="J26" s="88"/>
      <c r="K26" s="53">
        <f t="shared" si="2"/>
        <v>0</v>
      </c>
      <c r="L26" s="53">
        <f t="shared" si="2"/>
        <v>3</v>
      </c>
      <c r="M26" s="52">
        <f t="shared" si="1"/>
        <v>3</v>
      </c>
    </row>
    <row r="27" spans="1:13" x14ac:dyDescent="0.2">
      <c r="A27" t="s">
        <v>65</v>
      </c>
      <c r="B27" s="249"/>
      <c r="C27" s="233"/>
      <c r="D27" s="231"/>
      <c r="E27" s="94"/>
      <c r="F27" s="94">
        <v>3</v>
      </c>
      <c r="G27" s="87"/>
      <c r="H27" s="87"/>
      <c r="I27" s="88"/>
      <c r="J27" s="88"/>
      <c r="K27" s="53">
        <f t="shared" si="2"/>
        <v>0</v>
      </c>
      <c r="L27" s="53">
        <f t="shared" si="2"/>
        <v>3</v>
      </c>
      <c r="M27" s="52">
        <f t="shared" si="1"/>
        <v>3</v>
      </c>
    </row>
    <row r="28" spans="1:13" x14ac:dyDescent="0.2">
      <c r="A28" t="s">
        <v>41</v>
      </c>
      <c r="B28" s="249"/>
      <c r="C28" s="233"/>
      <c r="D28" s="231"/>
      <c r="E28" s="94"/>
      <c r="F28" s="94"/>
      <c r="G28" s="87"/>
      <c r="H28" s="87"/>
      <c r="I28" s="88"/>
      <c r="J28" s="88"/>
      <c r="K28" s="53">
        <f t="shared" si="2"/>
        <v>0</v>
      </c>
      <c r="L28" s="53">
        <f t="shared" si="2"/>
        <v>0</v>
      </c>
      <c r="M28" s="52">
        <f t="shared" si="1"/>
        <v>0</v>
      </c>
    </row>
    <row r="29" spans="1:13" x14ac:dyDescent="0.2">
      <c r="A29" t="s">
        <v>66</v>
      </c>
      <c r="B29" s="249"/>
      <c r="C29" s="233"/>
      <c r="D29" s="231"/>
      <c r="E29" s="94"/>
      <c r="F29" s="94"/>
      <c r="G29" s="87"/>
      <c r="H29" s="87"/>
      <c r="I29" s="88"/>
      <c r="J29" s="88"/>
      <c r="K29" s="53">
        <f t="shared" si="2"/>
        <v>0</v>
      </c>
      <c r="L29" s="53">
        <f t="shared" si="2"/>
        <v>0</v>
      </c>
      <c r="M29" s="52">
        <f t="shared" si="1"/>
        <v>0</v>
      </c>
    </row>
    <row r="30" spans="1:13" x14ac:dyDescent="0.2">
      <c r="A30" t="s">
        <v>67</v>
      </c>
      <c r="B30" s="249"/>
      <c r="C30" s="233"/>
      <c r="D30" s="231"/>
      <c r="E30" s="94"/>
      <c r="F30" s="94"/>
      <c r="G30" s="87"/>
      <c r="H30" s="87"/>
      <c r="I30" s="88"/>
      <c r="J30" s="88"/>
      <c r="K30" s="53">
        <f t="shared" si="2"/>
        <v>0</v>
      </c>
      <c r="L30" s="53">
        <f t="shared" si="2"/>
        <v>0</v>
      </c>
      <c r="M30" s="52">
        <f t="shared" si="1"/>
        <v>0</v>
      </c>
    </row>
    <row r="31" spans="1:13" x14ac:dyDescent="0.2">
      <c r="A31" t="s">
        <v>68</v>
      </c>
      <c r="B31" s="250"/>
      <c r="C31" s="234"/>
      <c r="D31" s="235"/>
      <c r="E31" s="94"/>
      <c r="F31" s="94"/>
      <c r="G31" s="87"/>
      <c r="H31" s="87"/>
      <c r="I31" s="88"/>
      <c r="J31" s="88"/>
      <c r="K31" s="53">
        <f t="shared" si="2"/>
        <v>0</v>
      </c>
      <c r="L31" s="53">
        <f t="shared" si="2"/>
        <v>0</v>
      </c>
      <c r="M31" s="52">
        <f t="shared" si="1"/>
        <v>0</v>
      </c>
    </row>
    <row r="32" spans="1:13" ht="30" x14ac:dyDescent="0.2">
      <c r="A32" s="112" t="s">
        <v>69</v>
      </c>
      <c r="B32" s="213" t="s">
        <v>12</v>
      </c>
      <c r="C32" s="215" t="s">
        <v>48</v>
      </c>
      <c r="D32" s="218">
        <v>2</v>
      </c>
      <c r="E32" s="95"/>
      <c r="F32" s="96"/>
      <c r="G32" s="87"/>
      <c r="H32" s="87"/>
      <c r="I32" s="52">
        <v>2</v>
      </c>
      <c r="J32" s="52"/>
      <c r="K32" s="53">
        <f>SUM(I32)</f>
        <v>2</v>
      </c>
      <c r="L32" s="53">
        <f t="shared" ref="L32:L43" si="3">SUM(J32)</f>
        <v>0</v>
      </c>
      <c r="M32" s="52">
        <f t="shared" si="1"/>
        <v>2</v>
      </c>
    </row>
    <row r="33" spans="1:13" ht="15" x14ac:dyDescent="0.2">
      <c r="A33" s="117" t="s">
        <v>70</v>
      </c>
      <c r="B33" s="213"/>
      <c r="C33" s="216"/>
      <c r="D33" s="218"/>
      <c r="E33" s="192"/>
      <c r="F33" s="87"/>
      <c r="G33" s="87"/>
      <c r="H33" s="87"/>
      <c r="I33" s="52">
        <v>2</v>
      </c>
      <c r="J33" s="52"/>
      <c r="K33" s="53">
        <f t="shared" ref="K33:L43" si="4">SUM(I33)</f>
        <v>2</v>
      </c>
      <c r="L33" s="53">
        <f t="shared" si="3"/>
        <v>0</v>
      </c>
      <c r="M33" s="52">
        <f t="shared" si="1"/>
        <v>2</v>
      </c>
    </row>
    <row r="34" spans="1:13" ht="15" x14ac:dyDescent="0.2">
      <c r="A34" s="117" t="s">
        <v>71</v>
      </c>
      <c r="B34" s="213"/>
      <c r="C34" s="217"/>
      <c r="D34" s="218"/>
      <c r="E34" s="97"/>
      <c r="F34" s="87"/>
      <c r="G34" s="87"/>
      <c r="H34" s="87"/>
      <c r="I34" s="52"/>
      <c r="J34" s="52"/>
      <c r="K34" s="53">
        <f t="shared" si="4"/>
        <v>0</v>
      </c>
      <c r="L34" s="53">
        <f t="shared" si="4"/>
        <v>0</v>
      </c>
      <c r="M34" s="52">
        <f>SUM(K34,L34)</f>
        <v>0</v>
      </c>
    </row>
    <row r="35" spans="1:13" x14ac:dyDescent="0.2">
      <c r="A35" t="s">
        <v>72</v>
      </c>
      <c r="B35" s="213"/>
      <c r="C35" s="215" t="s">
        <v>53</v>
      </c>
      <c r="D35" s="221">
        <v>3</v>
      </c>
      <c r="E35" s="97"/>
      <c r="F35" s="87"/>
      <c r="G35" s="87"/>
      <c r="H35" s="87"/>
      <c r="I35" s="52"/>
      <c r="J35" s="52"/>
      <c r="K35" s="53">
        <f>SUM(I35)</f>
        <v>0</v>
      </c>
      <c r="L35" s="53">
        <f>SUM(J35)</f>
        <v>0</v>
      </c>
      <c r="M35" s="52">
        <f>SUM(K35,L35)</f>
        <v>0</v>
      </c>
    </row>
    <row r="36" spans="1:13" x14ac:dyDescent="0.2">
      <c r="A36" t="s">
        <v>73</v>
      </c>
      <c r="B36" s="213"/>
      <c r="C36" s="216"/>
      <c r="D36" s="222"/>
      <c r="E36" s="97"/>
      <c r="F36" s="87"/>
      <c r="G36" s="87"/>
      <c r="H36" s="87"/>
      <c r="I36" s="52"/>
      <c r="J36" s="52"/>
      <c r="K36" s="53">
        <f>SUM(I36)</f>
        <v>0</v>
      </c>
      <c r="L36" s="53">
        <f>SUM(J36)</f>
        <v>0</v>
      </c>
      <c r="M36" s="52">
        <f>SUM(K36,L36)</f>
        <v>0</v>
      </c>
    </row>
    <row r="37" spans="1:13" x14ac:dyDescent="0.2">
      <c r="A37" t="s">
        <v>74</v>
      </c>
      <c r="B37" s="213"/>
      <c r="C37" s="216"/>
      <c r="D37" s="222"/>
      <c r="E37" s="87"/>
      <c r="F37" s="87"/>
      <c r="G37" s="87"/>
      <c r="H37" s="87"/>
      <c r="I37" s="52">
        <v>3</v>
      </c>
      <c r="J37" s="52"/>
      <c r="K37" s="53">
        <f t="shared" si="4"/>
        <v>3</v>
      </c>
      <c r="L37" s="53">
        <f t="shared" si="4"/>
        <v>0</v>
      </c>
      <c r="M37" s="52">
        <f>SUM(K37,L37)</f>
        <v>3</v>
      </c>
    </row>
    <row r="38" spans="1:13" ht="15" x14ac:dyDescent="0.2">
      <c r="A38" s="117" t="s">
        <v>75</v>
      </c>
      <c r="B38" s="213"/>
      <c r="C38" s="217"/>
      <c r="D38" s="223"/>
      <c r="E38" s="87"/>
      <c r="F38" s="87"/>
      <c r="G38" s="87"/>
      <c r="H38" s="87"/>
      <c r="I38" s="52">
        <v>3</v>
      </c>
      <c r="J38" s="52"/>
      <c r="K38" s="53">
        <f t="shared" si="4"/>
        <v>3</v>
      </c>
      <c r="L38" s="53">
        <f t="shared" si="4"/>
        <v>0</v>
      </c>
      <c r="M38" s="52">
        <f>SUM(K38,L38)</f>
        <v>3</v>
      </c>
    </row>
    <row r="39" spans="1:13" ht="15" x14ac:dyDescent="0.2">
      <c r="A39" s="117" t="s">
        <v>76</v>
      </c>
      <c r="B39" s="213"/>
      <c r="C39" s="219" t="s">
        <v>46</v>
      </c>
      <c r="D39" s="203">
        <v>3</v>
      </c>
      <c r="E39" s="28"/>
      <c r="F39" s="29"/>
      <c r="G39" s="29"/>
      <c r="H39" s="29"/>
      <c r="I39" s="20">
        <v>3</v>
      </c>
      <c r="J39" s="20"/>
      <c r="K39" s="53">
        <f t="shared" si="4"/>
        <v>3</v>
      </c>
      <c r="L39" s="53">
        <f t="shared" si="3"/>
        <v>0</v>
      </c>
      <c r="M39" s="52">
        <f t="shared" si="1"/>
        <v>3</v>
      </c>
    </row>
    <row r="40" spans="1:13" ht="15" x14ac:dyDescent="0.2">
      <c r="A40" s="117" t="s">
        <v>77</v>
      </c>
      <c r="B40" s="213"/>
      <c r="C40" s="219"/>
      <c r="D40" s="204"/>
      <c r="E40" s="28"/>
      <c r="F40" s="29"/>
      <c r="G40" s="29"/>
      <c r="H40" s="29"/>
      <c r="I40" s="104">
        <v>3</v>
      </c>
      <c r="J40" s="104"/>
      <c r="K40" s="52">
        <f t="shared" si="4"/>
        <v>3</v>
      </c>
      <c r="L40" s="52">
        <f t="shared" si="3"/>
        <v>0</v>
      </c>
      <c r="M40" s="52">
        <f t="shared" si="1"/>
        <v>3</v>
      </c>
    </row>
    <row r="41" spans="1:13" ht="15" x14ac:dyDescent="0.2">
      <c r="A41" s="117" t="s">
        <v>26</v>
      </c>
      <c r="B41" s="213"/>
      <c r="C41" s="219"/>
      <c r="D41" s="204"/>
      <c r="E41" s="98"/>
      <c r="F41" s="29"/>
      <c r="G41" s="29"/>
      <c r="H41" s="29"/>
      <c r="I41" s="104"/>
      <c r="J41" s="104"/>
      <c r="K41" s="52">
        <f t="shared" si="4"/>
        <v>0</v>
      </c>
      <c r="L41" s="52">
        <f t="shared" si="3"/>
        <v>0</v>
      </c>
      <c r="M41" s="52">
        <f t="shared" si="1"/>
        <v>0</v>
      </c>
    </row>
    <row r="42" spans="1:13" ht="15" x14ac:dyDescent="0.2">
      <c r="A42" s="117" t="s">
        <v>27</v>
      </c>
      <c r="B42" s="213"/>
      <c r="C42" s="219"/>
      <c r="D42" s="204"/>
      <c r="E42" s="98"/>
      <c r="F42" s="29"/>
      <c r="G42" s="29"/>
      <c r="H42" s="29"/>
      <c r="I42" s="104"/>
      <c r="J42" s="104"/>
      <c r="K42" s="52">
        <f t="shared" si="4"/>
        <v>0</v>
      </c>
      <c r="L42" s="52">
        <f t="shared" si="3"/>
        <v>0</v>
      </c>
      <c r="M42" s="52">
        <f t="shared" si="1"/>
        <v>0</v>
      </c>
    </row>
    <row r="43" spans="1:13" x14ac:dyDescent="0.2">
      <c r="A43" t="s">
        <v>42</v>
      </c>
      <c r="B43" s="214"/>
      <c r="C43" s="220"/>
      <c r="D43" s="205"/>
      <c r="E43" s="98"/>
      <c r="F43" s="29"/>
      <c r="G43" s="29"/>
      <c r="H43" s="29"/>
      <c r="I43" s="104"/>
      <c r="J43" s="104"/>
      <c r="K43" s="52">
        <f t="shared" si="4"/>
        <v>0</v>
      </c>
      <c r="L43" s="52">
        <f t="shared" si="3"/>
        <v>0</v>
      </c>
      <c r="M43" s="52">
        <f t="shared" si="1"/>
        <v>0</v>
      </c>
    </row>
    <row r="44" spans="1:13" x14ac:dyDescent="0.2">
      <c r="A44" t="s">
        <v>31</v>
      </c>
      <c r="B44" s="199" t="s">
        <v>13</v>
      </c>
      <c r="C44" s="201" t="s">
        <v>48</v>
      </c>
      <c r="D44" s="203">
        <v>2</v>
      </c>
      <c r="E44" s="98"/>
      <c r="F44" s="29"/>
      <c r="G44" s="20"/>
      <c r="H44" s="20">
        <v>2</v>
      </c>
      <c r="I44" s="29"/>
      <c r="J44" s="29"/>
      <c r="K44" s="52">
        <f t="shared" ref="K44:L51" si="5">SUM(G44)</f>
        <v>0</v>
      </c>
      <c r="L44" s="52">
        <f t="shared" si="5"/>
        <v>2</v>
      </c>
      <c r="M44" s="52">
        <f t="shared" si="1"/>
        <v>2</v>
      </c>
    </row>
    <row r="45" spans="1:13" x14ac:dyDescent="0.2">
      <c r="A45" t="s">
        <v>78</v>
      </c>
      <c r="B45" s="200"/>
      <c r="C45" s="202"/>
      <c r="D45" s="204"/>
      <c r="E45" s="96"/>
      <c r="F45" s="68"/>
      <c r="G45" s="105">
        <v>2</v>
      </c>
      <c r="H45" s="105"/>
      <c r="I45" s="68"/>
      <c r="J45" s="68"/>
      <c r="K45" s="54">
        <f t="shared" si="5"/>
        <v>2</v>
      </c>
      <c r="L45" s="54">
        <f t="shared" si="5"/>
        <v>0</v>
      </c>
      <c r="M45" s="54">
        <f t="shared" si="1"/>
        <v>2</v>
      </c>
    </row>
    <row r="46" spans="1:13" x14ac:dyDescent="0.2">
      <c r="A46" t="s">
        <v>79</v>
      </c>
      <c r="B46" s="200"/>
      <c r="C46" s="202"/>
      <c r="D46" s="204"/>
      <c r="E46" s="198"/>
      <c r="F46" s="68"/>
      <c r="G46" s="105"/>
      <c r="H46" s="105">
        <v>2</v>
      </c>
      <c r="I46" s="68"/>
      <c r="J46" s="68"/>
      <c r="K46" s="54">
        <f>SUM(G46)</f>
        <v>0</v>
      </c>
      <c r="L46" s="54">
        <f>SUM(H46)</f>
        <v>2</v>
      </c>
      <c r="M46" s="54">
        <f>SUM(K46,L46)</f>
        <v>2</v>
      </c>
    </row>
    <row r="47" spans="1:13" x14ac:dyDescent="0.2">
      <c r="A47" t="s">
        <v>32</v>
      </c>
      <c r="B47" s="200"/>
      <c r="C47" s="202"/>
      <c r="D47" s="205"/>
      <c r="E47" s="87"/>
      <c r="F47" s="29"/>
      <c r="G47" s="20"/>
      <c r="H47" s="20"/>
      <c r="I47" s="29"/>
      <c r="J47" s="29"/>
      <c r="K47" s="54">
        <f t="shared" si="5"/>
        <v>0</v>
      </c>
      <c r="L47" s="54">
        <f t="shared" si="5"/>
        <v>0</v>
      </c>
      <c r="M47" s="54">
        <f t="shared" si="1"/>
        <v>0</v>
      </c>
    </row>
    <row r="48" spans="1:13" x14ac:dyDescent="0.2">
      <c r="A48" t="s">
        <v>33</v>
      </c>
      <c r="B48" s="200"/>
      <c r="C48" s="206" t="s">
        <v>53</v>
      </c>
      <c r="D48" s="207">
        <v>3</v>
      </c>
      <c r="E48" s="87"/>
      <c r="F48" s="29"/>
      <c r="G48" s="20"/>
      <c r="H48" s="20"/>
      <c r="I48" s="29"/>
      <c r="J48" s="29"/>
      <c r="K48" s="54">
        <f t="shared" si="5"/>
        <v>0</v>
      </c>
      <c r="L48" s="54">
        <f t="shared" si="5"/>
        <v>0</v>
      </c>
      <c r="M48" s="54">
        <f t="shared" si="1"/>
        <v>0</v>
      </c>
    </row>
    <row r="49" spans="1:13" x14ac:dyDescent="0.2">
      <c r="A49" t="s">
        <v>34</v>
      </c>
      <c r="B49" s="200"/>
      <c r="C49" s="202"/>
      <c r="D49" s="208"/>
      <c r="E49" s="87"/>
      <c r="F49" s="29"/>
      <c r="G49" s="20">
        <v>3</v>
      </c>
      <c r="H49" s="20"/>
      <c r="I49" s="29"/>
      <c r="J49" s="29"/>
      <c r="K49" s="54">
        <f t="shared" si="5"/>
        <v>3</v>
      </c>
      <c r="L49" s="54">
        <f t="shared" si="5"/>
        <v>0</v>
      </c>
      <c r="M49" s="54">
        <f t="shared" si="1"/>
        <v>3</v>
      </c>
    </row>
    <row r="50" spans="1:13" x14ac:dyDescent="0.2">
      <c r="A50" t="s">
        <v>35</v>
      </c>
      <c r="B50" s="200"/>
      <c r="C50" s="202"/>
      <c r="D50" s="208"/>
      <c r="E50" s="87"/>
      <c r="F50" s="29"/>
      <c r="G50" s="20">
        <v>3</v>
      </c>
      <c r="H50" s="20"/>
      <c r="I50" s="29"/>
      <c r="J50" s="29"/>
      <c r="K50" s="54">
        <f t="shared" si="5"/>
        <v>3</v>
      </c>
      <c r="L50" s="54">
        <f t="shared" si="5"/>
        <v>0</v>
      </c>
      <c r="M50" s="54">
        <f t="shared" si="1"/>
        <v>3</v>
      </c>
    </row>
    <row r="51" spans="1:13" ht="15.75" thickBot="1" x14ac:dyDescent="0.25">
      <c r="A51" s="139" t="s">
        <v>28</v>
      </c>
      <c r="B51" s="200"/>
      <c r="C51" s="202"/>
      <c r="D51" s="208"/>
      <c r="E51" s="99"/>
      <c r="F51" s="68"/>
      <c r="G51" s="105"/>
      <c r="H51" s="105">
        <v>3</v>
      </c>
      <c r="I51" s="68"/>
      <c r="J51" s="68"/>
      <c r="K51" s="54">
        <f t="shared" si="5"/>
        <v>0</v>
      </c>
      <c r="L51" s="54">
        <f t="shared" si="5"/>
        <v>3</v>
      </c>
      <c r="M51" s="54">
        <f t="shared" si="1"/>
        <v>3</v>
      </c>
    </row>
    <row r="52" spans="1:13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82">
        <f>SUM(K7:K51)</f>
        <v>63</v>
      </c>
      <c r="L52" s="55">
        <f>SUM(L7:L51)</f>
        <v>19</v>
      </c>
      <c r="M52" s="143">
        <f>SUM(M7:M51)</f>
        <v>82</v>
      </c>
    </row>
    <row r="53" spans="1:13" x14ac:dyDescent="0.2">
      <c r="B53" s="6"/>
      <c r="C53" s="6"/>
      <c r="M53" s="7"/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D55" s="1"/>
      <c r="E55" s="1"/>
      <c r="F55" s="1"/>
      <c r="G55" s="1"/>
      <c r="H55" s="1"/>
      <c r="I55" s="1"/>
      <c r="J55" s="1"/>
      <c r="K55" s="1"/>
      <c r="L55" s="1"/>
    </row>
    <row r="56" spans="1:13" x14ac:dyDescent="0.2">
      <c r="A56" s="1"/>
      <c r="D56" s="1"/>
      <c r="E56" s="1"/>
      <c r="F56" s="1"/>
      <c r="G56" s="1"/>
      <c r="H56" s="1"/>
      <c r="I56" s="1"/>
      <c r="J56" s="1"/>
      <c r="K56" s="1"/>
      <c r="L56" s="1"/>
    </row>
    <row r="57" spans="1:13" x14ac:dyDescent="0.2">
      <c r="A57" s="1"/>
      <c r="D57" s="1"/>
      <c r="E57" s="1"/>
      <c r="F57" s="1"/>
      <c r="G57" s="1"/>
      <c r="H57" s="1"/>
      <c r="I57" s="1"/>
      <c r="J57" s="1"/>
      <c r="K57" s="1"/>
      <c r="L57" s="1"/>
    </row>
    <row r="58" spans="1:13" x14ac:dyDescent="0.2">
      <c r="A58" s="1"/>
      <c r="D58" s="1"/>
      <c r="E58" s="1"/>
      <c r="F58" s="1"/>
      <c r="G58" s="1"/>
      <c r="H58" s="1"/>
      <c r="I58" s="1"/>
      <c r="J58" s="1"/>
      <c r="K58" s="1"/>
      <c r="L58" s="1"/>
    </row>
  </sheetData>
  <mergeCells count="32">
    <mergeCell ref="A6:D6"/>
    <mergeCell ref="E6:J6"/>
    <mergeCell ref="B7:B31"/>
    <mergeCell ref="D7:D14"/>
    <mergeCell ref="C15:C19"/>
    <mergeCell ref="D15:D19"/>
    <mergeCell ref="C7:C14"/>
    <mergeCell ref="K5:L5"/>
    <mergeCell ref="A1:M1"/>
    <mergeCell ref="A2:M2"/>
    <mergeCell ref="A3:M3"/>
    <mergeCell ref="B4:D4"/>
    <mergeCell ref="E4:F4"/>
    <mergeCell ref="I4:J4"/>
    <mergeCell ref="K4:M4"/>
    <mergeCell ref="G4:H4"/>
    <mergeCell ref="C20:C31"/>
    <mergeCell ref="D20:D31"/>
    <mergeCell ref="B32:B43"/>
    <mergeCell ref="C32:C34"/>
    <mergeCell ref="D32:D34"/>
    <mergeCell ref="C35:C38"/>
    <mergeCell ref="C39:C43"/>
    <mergeCell ref="D39:D43"/>
    <mergeCell ref="D35:D38"/>
    <mergeCell ref="A54:M54"/>
    <mergeCell ref="B44:B51"/>
    <mergeCell ref="C44:C47"/>
    <mergeCell ref="D44:D47"/>
    <mergeCell ref="C48:C51"/>
    <mergeCell ref="D48:D51"/>
    <mergeCell ref="A52:J52"/>
  </mergeCells>
  <phoneticPr fontId="0" type="noConversion"/>
  <pageMargins left="0.75" right="0.75" top="1" bottom="1" header="0.5" footer="0.5"/>
  <pageSetup paperSize="9" scale="75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4" zoomScale="90" workbookViewId="0">
      <selection activeCell="E12" sqref="E12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5.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58.5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5.5" customHeight="1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5.5" customHeight="1" x14ac:dyDescent="0.3">
      <c r="A4" s="152" t="s">
        <v>112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60.7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00" t="s">
        <v>23</v>
      </c>
      <c r="B7" s="248" t="s">
        <v>9</v>
      </c>
      <c r="C7" s="224" t="s">
        <v>48</v>
      </c>
      <c r="D7" s="226">
        <v>2</v>
      </c>
      <c r="E7" s="86">
        <v>2</v>
      </c>
      <c r="F7" s="86"/>
      <c r="G7" s="87"/>
      <c r="H7" s="87"/>
      <c r="I7" s="88"/>
      <c r="J7" s="88"/>
      <c r="K7" s="52">
        <f t="shared" ref="K7:L22" si="0">SUM(E7)</f>
        <v>2</v>
      </c>
      <c r="L7" s="52">
        <f t="shared" si="0"/>
        <v>0</v>
      </c>
      <c r="M7" s="52">
        <f>SUM(K7,L7)</f>
        <v>2</v>
      </c>
    </row>
    <row r="8" spans="1:13" ht="25.5" customHeight="1" x14ac:dyDescent="0.2">
      <c r="A8" t="s">
        <v>24</v>
      </c>
      <c r="B8" s="249"/>
      <c r="C8" s="225"/>
      <c r="D8" s="227"/>
      <c r="E8" s="86"/>
      <c r="F8" s="86">
        <v>2</v>
      </c>
      <c r="G8" s="87"/>
      <c r="H8" s="87"/>
      <c r="I8" s="88"/>
      <c r="J8" s="88"/>
      <c r="K8" s="52">
        <f t="shared" si="0"/>
        <v>0</v>
      </c>
      <c r="L8" s="52">
        <f t="shared" si="0"/>
        <v>2</v>
      </c>
      <c r="M8" s="52">
        <f>SUM(K8,L8)</f>
        <v>2</v>
      </c>
    </row>
    <row r="9" spans="1:13" ht="25.5" customHeight="1" x14ac:dyDescent="0.2">
      <c r="A9" t="s">
        <v>29</v>
      </c>
      <c r="B9" s="249"/>
      <c r="C9" s="225"/>
      <c r="D9" s="227"/>
      <c r="E9" s="86"/>
      <c r="F9" s="86">
        <v>2</v>
      </c>
      <c r="G9" s="87"/>
      <c r="H9" s="87"/>
      <c r="I9" s="88"/>
      <c r="J9" s="88"/>
      <c r="K9" s="52">
        <f t="shared" si="0"/>
        <v>0</v>
      </c>
      <c r="L9" s="52">
        <f t="shared" si="0"/>
        <v>2</v>
      </c>
      <c r="M9" s="52">
        <f>SUM(K9,L9)</f>
        <v>2</v>
      </c>
    </row>
    <row r="10" spans="1:13" ht="25.5" customHeight="1" x14ac:dyDescent="0.2">
      <c r="A10" t="s">
        <v>49</v>
      </c>
      <c r="B10" s="249"/>
      <c r="C10" s="225"/>
      <c r="D10" s="227"/>
      <c r="E10" s="86"/>
      <c r="F10" s="86">
        <v>2</v>
      </c>
      <c r="G10" s="87"/>
      <c r="H10" s="87"/>
      <c r="I10" s="88"/>
      <c r="J10" s="88"/>
      <c r="K10" s="52">
        <f t="shared" si="0"/>
        <v>0</v>
      </c>
      <c r="L10" s="52">
        <f t="shared" si="0"/>
        <v>2</v>
      </c>
      <c r="M10" s="52">
        <f>SUM(K10,L10)</f>
        <v>2</v>
      </c>
    </row>
    <row r="11" spans="1:13" ht="25.5" customHeight="1" x14ac:dyDescent="0.2">
      <c r="A11" t="s">
        <v>50</v>
      </c>
      <c r="B11" s="249"/>
      <c r="C11" s="225"/>
      <c r="D11" s="227"/>
      <c r="E11" s="86"/>
      <c r="F11" s="86">
        <v>2</v>
      </c>
      <c r="G11" s="87"/>
      <c r="H11" s="87"/>
      <c r="I11" s="88"/>
      <c r="J11" s="88"/>
      <c r="K11" s="52">
        <f t="shared" si="0"/>
        <v>0</v>
      </c>
      <c r="L11" s="52">
        <f t="shared" si="0"/>
        <v>2</v>
      </c>
      <c r="M11" s="52">
        <f>SUM(K11,L11)</f>
        <v>2</v>
      </c>
    </row>
    <row r="12" spans="1:13" ht="25.5" customHeight="1" x14ac:dyDescent="0.2">
      <c r="A12" t="s">
        <v>25</v>
      </c>
      <c r="B12" s="249"/>
      <c r="C12" s="225"/>
      <c r="D12" s="227"/>
      <c r="E12" s="86"/>
      <c r="F12" s="86"/>
      <c r="G12" s="87"/>
      <c r="H12" s="87"/>
      <c r="I12" s="88"/>
      <c r="J12" s="88"/>
      <c r="K12" s="52">
        <f t="shared" si="0"/>
        <v>0</v>
      </c>
      <c r="L12" s="52">
        <f t="shared" si="0"/>
        <v>0</v>
      </c>
      <c r="M12" s="52">
        <f t="shared" ref="M12:M51" si="1">SUM(K12,L12)</f>
        <v>0</v>
      </c>
    </row>
    <row r="13" spans="1:13" ht="25.5" customHeight="1" x14ac:dyDescent="0.2">
      <c r="A13" t="s">
        <v>51</v>
      </c>
      <c r="B13" s="249"/>
      <c r="C13" s="225"/>
      <c r="D13" s="227"/>
      <c r="E13" s="86"/>
      <c r="F13" s="86"/>
      <c r="G13" s="87"/>
      <c r="H13" s="87"/>
      <c r="I13" s="88"/>
      <c r="J13" s="88"/>
      <c r="K13" s="52">
        <f t="shared" si="0"/>
        <v>0</v>
      </c>
      <c r="L13" s="52">
        <f t="shared" si="0"/>
        <v>0</v>
      </c>
      <c r="M13" s="52">
        <f>SUM(K13,L13)</f>
        <v>0</v>
      </c>
    </row>
    <row r="14" spans="1:13" ht="25.5" customHeight="1" x14ac:dyDescent="0.2">
      <c r="A14" s="111" t="s">
        <v>30</v>
      </c>
      <c r="B14" s="249"/>
      <c r="C14" s="225"/>
      <c r="D14" s="227"/>
      <c r="E14" s="86">
        <v>2</v>
      </c>
      <c r="F14" s="86"/>
      <c r="G14" s="87"/>
      <c r="H14" s="87"/>
      <c r="I14" s="88"/>
      <c r="J14" s="88"/>
      <c r="K14" s="52">
        <f t="shared" si="0"/>
        <v>2</v>
      </c>
      <c r="L14" s="52">
        <f t="shared" si="0"/>
        <v>0</v>
      </c>
      <c r="M14" s="52">
        <f>SUM(K14,L14)</f>
        <v>2</v>
      </c>
    </row>
    <row r="15" spans="1:13" ht="15" x14ac:dyDescent="0.2">
      <c r="A15" s="112" t="s">
        <v>52</v>
      </c>
      <c r="B15" s="249"/>
      <c r="C15" s="228" t="s">
        <v>53</v>
      </c>
      <c r="D15" s="230">
        <v>3</v>
      </c>
      <c r="E15" s="89">
        <v>3</v>
      </c>
      <c r="F15" s="89"/>
      <c r="G15" s="90"/>
      <c r="H15" s="90"/>
      <c r="I15" s="91"/>
      <c r="J15" s="91"/>
      <c r="K15" s="52">
        <f t="shared" si="0"/>
        <v>3</v>
      </c>
      <c r="L15" s="52">
        <f t="shared" si="0"/>
        <v>0</v>
      </c>
      <c r="M15" s="52">
        <f t="shared" si="1"/>
        <v>3</v>
      </c>
    </row>
    <row r="16" spans="1:13" ht="15" x14ac:dyDescent="0.2">
      <c r="A16" s="112" t="s">
        <v>54</v>
      </c>
      <c r="B16" s="249"/>
      <c r="C16" s="228"/>
      <c r="D16" s="231"/>
      <c r="E16" s="89">
        <v>3</v>
      </c>
      <c r="F16" s="89"/>
      <c r="G16" s="90"/>
      <c r="H16" s="90"/>
      <c r="I16" s="91"/>
      <c r="J16" s="91"/>
      <c r="K16" s="52">
        <f t="shared" si="0"/>
        <v>3</v>
      </c>
      <c r="L16" s="52">
        <f t="shared" si="0"/>
        <v>0</v>
      </c>
      <c r="M16" s="52">
        <f t="shared" si="1"/>
        <v>3</v>
      </c>
    </row>
    <row r="17" spans="1:13" ht="15" x14ac:dyDescent="0.2">
      <c r="A17" s="117" t="s">
        <v>55</v>
      </c>
      <c r="B17" s="249"/>
      <c r="C17" s="229"/>
      <c r="D17" s="231"/>
      <c r="E17" s="92"/>
      <c r="F17" s="92">
        <v>3</v>
      </c>
      <c r="G17" s="87"/>
      <c r="H17" s="87"/>
      <c r="I17" s="88"/>
      <c r="J17" s="88"/>
      <c r="K17" s="52">
        <f t="shared" si="0"/>
        <v>0</v>
      </c>
      <c r="L17" s="52">
        <f t="shared" si="0"/>
        <v>3</v>
      </c>
      <c r="M17" s="52">
        <f t="shared" si="1"/>
        <v>3</v>
      </c>
    </row>
    <row r="18" spans="1:13" ht="15" x14ac:dyDescent="0.2">
      <c r="A18" s="117" t="s">
        <v>56</v>
      </c>
      <c r="B18" s="249"/>
      <c r="C18" s="229"/>
      <c r="D18" s="231"/>
      <c r="E18" s="93"/>
      <c r="F18" s="93">
        <v>3</v>
      </c>
      <c r="G18" s="90"/>
      <c r="H18" s="90"/>
      <c r="I18" s="91"/>
      <c r="J18" s="91"/>
      <c r="K18" s="53">
        <f t="shared" si="0"/>
        <v>0</v>
      </c>
      <c r="L18" s="53">
        <f t="shared" si="0"/>
        <v>3</v>
      </c>
      <c r="M18" s="52">
        <f t="shared" si="1"/>
        <v>3</v>
      </c>
    </row>
    <row r="19" spans="1:13" ht="15" x14ac:dyDescent="0.2">
      <c r="A19" s="117" t="s">
        <v>57</v>
      </c>
      <c r="B19" s="249"/>
      <c r="C19" s="229"/>
      <c r="D19" s="231"/>
      <c r="E19" s="93"/>
      <c r="F19" s="93">
        <v>3</v>
      </c>
      <c r="G19" s="90"/>
      <c r="H19" s="90"/>
      <c r="I19" s="91"/>
      <c r="J19" s="91"/>
      <c r="K19" s="53">
        <f t="shared" si="0"/>
        <v>0</v>
      </c>
      <c r="L19" s="53">
        <f t="shared" si="0"/>
        <v>3</v>
      </c>
      <c r="M19" s="52">
        <f>SUM(K19,L19)</f>
        <v>3</v>
      </c>
    </row>
    <row r="20" spans="1:13" x14ac:dyDescent="0.2">
      <c r="A20" t="s">
        <v>58</v>
      </c>
      <c r="B20" s="249"/>
      <c r="C20" s="232" t="s">
        <v>46</v>
      </c>
      <c r="D20" s="230">
        <v>3</v>
      </c>
      <c r="E20" s="94">
        <v>3</v>
      </c>
      <c r="F20" s="94"/>
      <c r="G20" s="87"/>
      <c r="H20" s="87"/>
      <c r="I20" s="88"/>
      <c r="J20" s="88"/>
      <c r="K20" s="53">
        <f t="shared" si="0"/>
        <v>3</v>
      </c>
      <c r="L20" s="53">
        <f t="shared" si="0"/>
        <v>0</v>
      </c>
      <c r="M20" s="52">
        <f t="shared" si="1"/>
        <v>3</v>
      </c>
    </row>
    <row r="21" spans="1:13" x14ac:dyDescent="0.2">
      <c r="A21" t="s">
        <v>59</v>
      </c>
      <c r="B21" s="249"/>
      <c r="C21" s="233"/>
      <c r="D21" s="231"/>
      <c r="E21" s="94">
        <v>3</v>
      </c>
      <c r="F21" s="94"/>
      <c r="G21" s="87"/>
      <c r="H21" s="87"/>
      <c r="I21" s="88"/>
      <c r="J21" s="88"/>
      <c r="K21" s="53">
        <f t="shared" si="0"/>
        <v>3</v>
      </c>
      <c r="L21" s="53">
        <f t="shared" si="0"/>
        <v>0</v>
      </c>
      <c r="M21" s="52">
        <f t="shared" si="1"/>
        <v>3</v>
      </c>
    </row>
    <row r="22" spans="1:13" x14ac:dyDescent="0.2">
      <c r="A22" t="s">
        <v>60</v>
      </c>
      <c r="B22" s="249"/>
      <c r="C22" s="233"/>
      <c r="D22" s="231"/>
      <c r="E22" s="94">
        <v>3</v>
      </c>
      <c r="F22" s="94"/>
      <c r="G22" s="87"/>
      <c r="H22" s="87"/>
      <c r="I22" s="88"/>
      <c r="J22" s="88"/>
      <c r="K22" s="53">
        <f t="shared" si="0"/>
        <v>3</v>
      </c>
      <c r="L22" s="53">
        <f t="shared" si="0"/>
        <v>0</v>
      </c>
      <c r="M22" s="52">
        <f t="shared" si="1"/>
        <v>3</v>
      </c>
    </row>
    <row r="23" spans="1:13" x14ac:dyDescent="0.2">
      <c r="A23" t="s">
        <v>61</v>
      </c>
      <c r="B23" s="249"/>
      <c r="C23" s="233"/>
      <c r="D23" s="231"/>
      <c r="E23" s="94">
        <v>3</v>
      </c>
      <c r="F23" s="94"/>
      <c r="G23" s="87"/>
      <c r="H23" s="87"/>
      <c r="I23" s="88"/>
      <c r="J23" s="88"/>
      <c r="K23" s="53">
        <f t="shared" ref="K23:L31" si="2">SUM(E23)</f>
        <v>3</v>
      </c>
      <c r="L23" s="53">
        <f t="shared" si="2"/>
        <v>0</v>
      </c>
      <c r="M23" s="52">
        <f t="shared" si="1"/>
        <v>3</v>
      </c>
    </row>
    <row r="24" spans="1:13" x14ac:dyDescent="0.2">
      <c r="A24" t="s">
        <v>62</v>
      </c>
      <c r="B24" s="249"/>
      <c r="C24" s="233"/>
      <c r="D24" s="231"/>
      <c r="E24" s="94">
        <v>3</v>
      </c>
      <c r="F24" s="94"/>
      <c r="G24" s="87"/>
      <c r="H24" s="87"/>
      <c r="I24" s="88"/>
      <c r="J24" s="88"/>
      <c r="K24" s="53">
        <f t="shared" si="2"/>
        <v>3</v>
      </c>
      <c r="L24" s="53">
        <f t="shared" si="2"/>
        <v>0</v>
      </c>
      <c r="M24" s="52">
        <f t="shared" si="1"/>
        <v>3</v>
      </c>
    </row>
    <row r="25" spans="1:13" x14ac:dyDescent="0.2">
      <c r="A25" t="s">
        <v>63</v>
      </c>
      <c r="B25" s="249"/>
      <c r="C25" s="233"/>
      <c r="D25" s="231"/>
      <c r="E25" s="94"/>
      <c r="F25" s="94"/>
      <c r="G25" s="87"/>
      <c r="H25" s="87"/>
      <c r="I25" s="88"/>
      <c r="J25" s="88"/>
      <c r="K25" s="53">
        <f t="shared" si="2"/>
        <v>0</v>
      </c>
      <c r="L25" s="53">
        <f t="shared" si="2"/>
        <v>0</v>
      </c>
      <c r="M25" s="52">
        <f t="shared" si="1"/>
        <v>0</v>
      </c>
    </row>
    <row r="26" spans="1:13" x14ac:dyDescent="0.2">
      <c r="A26" t="s">
        <v>64</v>
      </c>
      <c r="B26" s="249"/>
      <c r="C26" s="233"/>
      <c r="D26" s="231"/>
      <c r="E26" s="94"/>
      <c r="F26" s="94">
        <v>3</v>
      </c>
      <c r="G26" s="87"/>
      <c r="H26" s="87"/>
      <c r="I26" s="88"/>
      <c r="J26" s="88"/>
      <c r="K26" s="53">
        <f t="shared" si="2"/>
        <v>0</v>
      </c>
      <c r="L26" s="53">
        <f t="shared" si="2"/>
        <v>3</v>
      </c>
      <c r="M26" s="52">
        <f t="shared" si="1"/>
        <v>3</v>
      </c>
    </row>
    <row r="27" spans="1:13" x14ac:dyDescent="0.2">
      <c r="A27" t="s">
        <v>65</v>
      </c>
      <c r="B27" s="249"/>
      <c r="C27" s="233"/>
      <c r="D27" s="231"/>
      <c r="E27" s="94"/>
      <c r="F27" s="94">
        <v>3</v>
      </c>
      <c r="G27" s="87"/>
      <c r="H27" s="87"/>
      <c r="I27" s="88"/>
      <c r="J27" s="88"/>
      <c r="K27" s="53">
        <f t="shared" si="2"/>
        <v>0</v>
      </c>
      <c r="L27" s="53">
        <f t="shared" si="2"/>
        <v>3</v>
      </c>
      <c r="M27" s="52">
        <f t="shared" si="1"/>
        <v>3</v>
      </c>
    </row>
    <row r="28" spans="1:13" x14ac:dyDescent="0.2">
      <c r="A28" t="s">
        <v>41</v>
      </c>
      <c r="B28" s="249"/>
      <c r="C28" s="233"/>
      <c r="D28" s="231"/>
      <c r="E28" s="94"/>
      <c r="F28" s="94"/>
      <c r="G28" s="87"/>
      <c r="H28" s="87"/>
      <c r="I28" s="88"/>
      <c r="J28" s="88"/>
      <c r="K28" s="53">
        <f t="shared" si="2"/>
        <v>0</v>
      </c>
      <c r="L28" s="53">
        <f t="shared" si="2"/>
        <v>0</v>
      </c>
      <c r="M28" s="52">
        <f t="shared" si="1"/>
        <v>0</v>
      </c>
    </row>
    <row r="29" spans="1:13" x14ac:dyDescent="0.2">
      <c r="A29" t="s">
        <v>66</v>
      </c>
      <c r="B29" s="249"/>
      <c r="C29" s="233"/>
      <c r="D29" s="231"/>
      <c r="E29" s="94"/>
      <c r="F29" s="94"/>
      <c r="G29" s="87"/>
      <c r="H29" s="87"/>
      <c r="I29" s="88"/>
      <c r="J29" s="88"/>
      <c r="K29" s="53">
        <f t="shared" si="2"/>
        <v>0</v>
      </c>
      <c r="L29" s="53">
        <f t="shared" si="2"/>
        <v>0</v>
      </c>
      <c r="M29" s="52">
        <f t="shared" si="1"/>
        <v>0</v>
      </c>
    </row>
    <row r="30" spans="1:13" x14ac:dyDescent="0.2">
      <c r="A30" t="s">
        <v>67</v>
      </c>
      <c r="B30" s="249"/>
      <c r="C30" s="233"/>
      <c r="D30" s="231"/>
      <c r="E30" s="94"/>
      <c r="F30" s="94"/>
      <c r="G30" s="87"/>
      <c r="H30" s="87"/>
      <c r="I30" s="88"/>
      <c r="J30" s="88"/>
      <c r="K30" s="53">
        <f t="shared" si="2"/>
        <v>0</v>
      </c>
      <c r="L30" s="53">
        <f t="shared" si="2"/>
        <v>0</v>
      </c>
      <c r="M30" s="52">
        <f t="shared" si="1"/>
        <v>0</v>
      </c>
    </row>
    <row r="31" spans="1:13" x14ac:dyDescent="0.2">
      <c r="A31" t="s">
        <v>68</v>
      </c>
      <c r="B31" s="250"/>
      <c r="C31" s="234"/>
      <c r="D31" s="235"/>
      <c r="E31" s="94"/>
      <c r="F31" s="94"/>
      <c r="G31" s="87"/>
      <c r="H31" s="87"/>
      <c r="I31" s="88"/>
      <c r="J31" s="88"/>
      <c r="K31" s="53">
        <f t="shared" si="2"/>
        <v>0</v>
      </c>
      <c r="L31" s="53">
        <f t="shared" si="2"/>
        <v>0</v>
      </c>
      <c r="M31" s="52">
        <f t="shared" si="1"/>
        <v>0</v>
      </c>
    </row>
    <row r="32" spans="1:13" ht="30" x14ac:dyDescent="0.2">
      <c r="A32" s="112" t="s">
        <v>69</v>
      </c>
      <c r="B32" s="213" t="s">
        <v>12</v>
      </c>
      <c r="C32" s="215" t="s">
        <v>48</v>
      </c>
      <c r="D32" s="218">
        <v>2</v>
      </c>
      <c r="E32" s="95"/>
      <c r="F32" s="96"/>
      <c r="G32" s="87"/>
      <c r="H32" s="87"/>
      <c r="I32" s="52">
        <v>3</v>
      </c>
      <c r="J32" s="52"/>
      <c r="K32" s="53">
        <f>SUM(I32)</f>
        <v>3</v>
      </c>
      <c r="L32" s="53">
        <f t="shared" ref="L32:L43" si="3">SUM(J32)</f>
        <v>0</v>
      </c>
      <c r="M32" s="52">
        <f t="shared" si="1"/>
        <v>3</v>
      </c>
    </row>
    <row r="33" spans="1:13" ht="15" x14ac:dyDescent="0.2">
      <c r="A33" s="117" t="s">
        <v>70</v>
      </c>
      <c r="B33" s="213"/>
      <c r="C33" s="216"/>
      <c r="D33" s="218"/>
      <c r="E33" s="192"/>
      <c r="F33" s="87"/>
      <c r="G33" s="87"/>
      <c r="H33" s="87"/>
      <c r="I33" s="52">
        <v>3</v>
      </c>
      <c r="J33" s="52"/>
      <c r="K33" s="53">
        <f t="shared" ref="K33:L43" si="4">SUM(I33)</f>
        <v>3</v>
      </c>
      <c r="L33" s="53">
        <f t="shared" si="3"/>
        <v>0</v>
      </c>
      <c r="M33" s="52">
        <f t="shared" si="1"/>
        <v>3</v>
      </c>
    </row>
    <row r="34" spans="1:13" ht="15" x14ac:dyDescent="0.2">
      <c r="A34" s="117" t="s">
        <v>71</v>
      </c>
      <c r="B34" s="213"/>
      <c r="C34" s="217"/>
      <c r="D34" s="218"/>
      <c r="E34" s="97"/>
      <c r="F34" s="87"/>
      <c r="G34" s="87"/>
      <c r="H34" s="87"/>
      <c r="I34" s="52"/>
      <c r="J34" s="52"/>
      <c r="K34" s="53">
        <f t="shared" si="4"/>
        <v>0</v>
      </c>
      <c r="L34" s="53">
        <f t="shared" si="4"/>
        <v>0</v>
      </c>
      <c r="M34" s="52">
        <f>SUM(K34,L34)</f>
        <v>0</v>
      </c>
    </row>
    <row r="35" spans="1:13" x14ac:dyDescent="0.2">
      <c r="A35" t="s">
        <v>72</v>
      </c>
      <c r="B35" s="213"/>
      <c r="C35" s="215" t="s">
        <v>53</v>
      </c>
      <c r="D35" s="221">
        <v>3</v>
      </c>
      <c r="E35" s="97"/>
      <c r="F35" s="87"/>
      <c r="G35" s="87"/>
      <c r="H35" s="87"/>
      <c r="I35" s="52">
        <v>3</v>
      </c>
      <c r="J35" s="52"/>
      <c r="K35" s="53">
        <f>SUM(I35)</f>
        <v>3</v>
      </c>
      <c r="L35" s="53">
        <f>SUM(J35)</f>
        <v>0</v>
      </c>
      <c r="M35" s="52">
        <f>SUM(K35,L35)</f>
        <v>3</v>
      </c>
    </row>
    <row r="36" spans="1:13" x14ac:dyDescent="0.2">
      <c r="A36" t="s">
        <v>73</v>
      </c>
      <c r="B36" s="213"/>
      <c r="C36" s="216"/>
      <c r="D36" s="222"/>
      <c r="E36" s="97"/>
      <c r="F36" s="87"/>
      <c r="G36" s="87"/>
      <c r="H36" s="87"/>
      <c r="I36" s="52"/>
      <c r="J36" s="52"/>
      <c r="K36" s="53">
        <f>SUM(I36)</f>
        <v>0</v>
      </c>
      <c r="L36" s="53">
        <f>SUM(J36)</f>
        <v>0</v>
      </c>
      <c r="M36" s="52">
        <f>SUM(K36,L36)</f>
        <v>0</v>
      </c>
    </row>
    <row r="37" spans="1:13" x14ac:dyDescent="0.2">
      <c r="A37" t="s">
        <v>74</v>
      </c>
      <c r="B37" s="213"/>
      <c r="C37" s="216"/>
      <c r="D37" s="222"/>
      <c r="E37" s="87"/>
      <c r="F37" s="87"/>
      <c r="G37" s="87"/>
      <c r="H37" s="87"/>
      <c r="I37" s="52">
        <v>3</v>
      </c>
      <c r="J37" s="52"/>
      <c r="K37" s="53">
        <f t="shared" si="4"/>
        <v>3</v>
      </c>
      <c r="L37" s="53">
        <f t="shared" si="4"/>
        <v>0</v>
      </c>
      <c r="M37" s="52">
        <f>SUM(K37,L37)</f>
        <v>3</v>
      </c>
    </row>
    <row r="38" spans="1:13" ht="15" x14ac:dyDescent="0.2">
      <c r="A38" s="117" t="s">
        <v>75</v>
      </c>
      <c r="B38" s="213"/>
      <c r="C38" s="217"/>
      <c r="D38" s="223"/>
      <c r="E38" s="87"/>
      <c r="F38" s="87"/>
      <c r="G38" s="87"/>
      <c r="H38" s="87"/>
      <c r="I38" s="52">
        <v>3</v>
      </c>
      <c r="J38" s="52"/>
      <c r="K38" s="53">
        <f t="shared" si="4"/>
        <v>3</v>
      </c>
      <c r="L38" s="53">
        <f t="shared" si="4"/>
        <v>0</v>
      </c>
      <c r="M38" s="52">
        <f>SUM(K38,L38)</f>
        <v>3</v>
      </c>
    </row>
    <row r="39" spans="1:13" ht="15" x14ac:dyDescent="0.2">
      <c r="A39" s="117" t="s">
        <v>76</v>
      </c>
      <c r="B39" s="213"/>
      <c r="C39" s="219" t="s">
        <v>46</v>
      </c>
      <c r="D39" s="203">
        <v>3</v>
      </c>
      <c r="E39" s="28"/>
      <c r="F39" s="29"/>
      <c r="G39" s="29"/>
      <c r="H39" s="29"/>
      <c r="I39" s="20"/>
      <c r="J39" s="20"/>
      <c r="K39" s="53">
        <f t="shared" si="4"/>
        <v>0</v>
      </c>
      <c r="L39" s="53">
        <f t="shared" si="3"/>
        <v>0</v>
      </c>
      <c r="M39" s="52">
        <f t="shared" si="1"/>
        <v>0</v>
      </c>
    </row>
    <row r="40" spans="1:13" ht="15" x14ac:dyDescent="0.2">
      <c r="A40" s="117" t="s">
        <v>77</v>
      </c>
      <c r="B40" s="213"/>
      <c r="C40" s="219"/>
      <c r="D40" s="204"/>
      <c r="E40" s="28"/>
      <c r="F40" s="29"/>
      <c r="G40" s="29"/>
      <c r="H40" s="29"/>
      <c r="I40" s="104"/>
      <c r="J40" s="104"/>
      <c r="K40" s="52">
        <f t="shared" si="4"/>
        <v>0</v>
      </c>
      <c r="L40" s="52">
        <f t="shared" si="3"/>
        <v>0</v>
      </c>
      <c r="M40" s="52">
        <f t="shared" si="1"/>
        <v>0</v>
      </c>
    </row>
    <row r="41" spans="1:13" ht="15" x14ac:dyDescent="0.2">
      <c r="A41" s="117" t="s">
        <v>26</v>
      </c>
      <c r="B41" s="213"/>
      <c r="C41" s="219"/>
      <c r="D41" s="204"/>
      <c r="E41" s="98"/>
      <c r="F41" s="29"/>
      <c r="G41" s="29"/>
      <c r="H41" s="29"/>
      <c r="I41" s="104"/>
      <c r="J41" s="104"/>
      <c r="K41" s="52">
        <f t="shared" si="4"/>
        <v>0</v>
      </c>
      <c r="L41" s="52">
        <f t="shared" si="3"/>
        <v>0</v>
      </c>
      <c r="M41" s="52">
        <f t="shared" si="1"/>
        <v>0</v>
      </c>
    </row>
    <row r="42" spans="1:13" ht="15" x14ac:dyDescent="0.2">
      <c r="A42" s="117" t="s">
        <v>27</v>
      </c>
      <c r="B42" s="213"/>
      <c r="C42" s="219"/>
      <c r="D42" s="204"/>
      <c r="E42" s="98"/>
      <c r="F42" s="29"/>
      <c r="G42" s="29"/>
      <c r="H42" s="29"/>
      <c r="I42" s="104"/>
      <c r="J42" s="104">
        <v>3</v>
      </c>
      <c r="K42" s="52">
        <f t="shared" si="4"/>
        <v>0</v>
      </c>
      <c r="L42" s="52">
        <f t="shared" si="3"/>
        <v>3</v>
      </c>
      <c r="M42" s="52">
        <f t="shared" si="1"/>
        <v>3</v>
      </c>
    </row>
    <row r="43" spans="1:13" x14ac:dyDescent="0.2">
      <c r="A43" t="s">
        <v>42</v>
      </c>
      <c r="B43" s="214"/>
      <c r="C43" s="220"/>
      <c r="D43" s="205"/>
      <c r="E43" s="98"/>
      <c r="F43" s="29"/>
      <c r="G43" s="29"/>
      <c r="H43" s="29"/>
      <c r="I43" s="104"/>
      <c r="J43" s="104"/>
      <c r="K43" s="52">
        <f t="shared" si="4"/>
        <v>0</v>
      </c>
      <c r="L43" s="52">
        <f t="shared" si="3"/>
        <v>0</v>
      </c>
      <c r="M43" s="52">
        <f t="shared" si="1"/>
        <v>0</v>
      </c>
    </row>
    <row r="44" spans="1:13" x14ac:dyDescent="0.2">
      <c r="A44" t="s">
        <v>31</v>
      </c>
      <c r="B44" s="199" t="s">
        <v>13</v>
      </c>
      <c r="C44" s="201" t="s">
        <v>48</v>
      </c>
      <c r="D44" s="203">
        <v>2</v>
      </c>
      <c r="E44" s="98"/>
      <c r="F44" s="29"/>
      <c r="G44" s="20"/>
      <c r="H44" s="20"/>
      <c r="I44" s="29"/>
      <c r="J44" s="29"/>
      <c r="K44" s="52">
        <f t="shared" ref="K44:L51" si="5">SUM(G44)</f>
        <v>0</v>
      </c>
      <c r="L44" s="52">
        <f t="shared" si="5"/>
        <v>0</v>
      </c>
      <c r="M44" s="52">
        <f t="shared" si="1"/>
        <v>0</v>
      </c>
    </row>
    <row r="45" spans="1:13" x14ac:dyDescent="0.2">
      <c r="A45" t="s">
        <v>78</v>
      </c>
      <c r="B45" s="200"/>
      <c r="C45" s="202"/>
      <c r="D45" s="204"/>
      <c r="E45" s="96"/>
      <c r="F45" s="68"/>
      <c r="G45" s="105"/>
      <c r="H45" s="105"/>
      <c r="I45" s="68"/>
      <c r="J45" s="68"/>
      <c r="K45" s="54">
        <f t="shared" si="5"/>
        <v>0</v>
      </c>
      <c r="L45" s="54">
        <f t="shared" si="5"/>
        <v>0</v>
      </c>
      <c r="M45" s="54">
        <f t="shared" si="1"/>
        <v>0</v>
      </c>
    </row>
    <row r="46" spans="1:13" x14ac:dyDescent="0.2">
      <c r="A46" t="s">
        <v>79</v>
      </c>
      <c r="B46" s="200"/>
      <c r="C46" s="202"/>
      <c r="D46" s="204"/>
      <c r="E46" s="198"/>
      <c r="F46" s="68"/>
      <c r="G46" s="105"/>
      <c r="H46" s="105">
        <v>2</v>
      </c>
      <c r="I46" s="68"/>
      <c r="J46" s="68"/>
      <c r="K46" s="54">
        <f>SUM(G46)</f>
        <v>0</v>
      </c>
      <c r="L46" s="54">
        <f>SUM(H46)</f>
        <v>2</v>
      </c>
      <c r="M46" s="54">
        <f>SUM(K46,L46)</f>
        <v>2</v>
      </c>
    </row>
    <row r="47" spans="1:13" x14ac:dyDescent="0.2">
      <c r="A47" t="s">
        <v>32</v>
      </c>
      <c r="B47" s="200"/>
      <c r="C47" s="202"/>
      <c r="D47" s="205"/>
      <c r="E47" s="87"/>
      <c r="F47" s="29"/>
      <c r="G47" s="20"/>
      <c r="H47" s="20"/>
      <c r="I47" s="29"/>
      <c r="J47" s="29"/>
      <c r="K47" s="54">
        <f t="shared" si="5"/>
        <v>0</v>
      </c>
      <c r="L47" s="54">
        <f t="shared" si="5"/>
        <v>0</v>
      </c>
      <c r="M47" s="54">
        <f t="shared" si="1"/>
        <v>0</v>
      </c>
    </row>
    <row r="48" spans="1:13" x14ac:dyDescent="0.2">
      <c r="A48" t="s">
        <v>33</v>
      </c>
      <c r="B48" s="200"/>
      <c r="C48" s="206" t="s">
        <v>53</v>
      </c>
      <c r="D48" s="207">
        <v>3</v>
      </c>
      <c r="E48" s="87"/>
      <c r="F48" s="29"/>
      <c r="G48" s="20"/>
      <c r="H48" s="20"/>
      <c r="I48" s="29"/>
      <c r="J48" s="29"/>
      <c r="K48" s="54">
        <f t="shared" si="5"/>
        <v>0</v>
      </c>
      <c r="L48" s="54">
        <f t="shared" si="5"/>
        <v>0</v>
      </c>
      <c r="M48" s="54">
        <f t="shared" si="1"/>
        <v>0</v>
      </c>
    </row>
    <row r="49" spans="1:13" x14ac:dyDescent="0.2">
      <c r="A49" t="s">
        <v>34</v>
      </c>
      <c r="B49" s="200"/>
      <c r="C49" s="202"/>
      <c r="D49" s="208"/>
      <c r="E49" s="87"/>
      <c r="F49" s="29"/>
      <c r="G49" s="20">
        <v>3</v>
      </c>
      <c r="H49" s="20"/>
      <c r="I49" s="29"/>
      <c r="J49" s="29"/>
      <c r="K49" s="54">
        <f t="shared" si="5"/>
        <v>3</v>
      </c>
      <c r="L49" s="54">
        <f t="shared" si="5"/>
        <v>0</v>
      </c>
      <c r="M49" s="54">
        <f t="shared" si="1"/>
        <v>3</v>
      </c>
    </row>
    <row r="50" spans="1:13" x14ac:dyDescent="0.2">
      <c r="A50" t="s">
        <v>35</v>
      </c>
      <c r="B50" s="200"/>
      <c r="C50" s="202"/>
      <c r="D50" s="208"/>
      <c r="E50" s="87"/>
      <c r="F50" s="29"/>
      <c r="G50" s="20"/>
      <c r="H50" s="20"/>
      <c r="I50" s="29"/>
      <c r="J50" s="29"/>
      <c r="K50" s="54">
        <f t="shared" si="5"/>
        <v>0</v>
      </c>
      <c r="L50" s="54">
        <f t="shared" si="5"/>
        <v>0</v>
      </c>
      <c r="M50" s="54">
        <f t="shared" si="1"/>
        <v>0</v>
      </c>
    </row>
    <row r="51" spans="1:13" ht="15.75" thickBot="1" x14ac:dyDescent="0.25">
      <c r="A51" s="139" t="s">
        <v>28</v>
      </c>
      <c r="B51" s="200"/>
      <c r="C51" s="202"/>
      <c r="D51" s="208"/>
      <c r="E51" s="99"/>
      <c r="F51" s="68"/>
      <c r="G51" s="105"/>
      <c r="H51" s="105">
        <v>3</v>
      </c>
      <c r="I51" s="68"/>
      <c r="J51" s="68"/>
      <c r="K51" s="54">
        <f t="shared" si="5"/>
        <v>0</v>
      </c>
      <c r="L51" s="54">
        <f t="shared" si="5"/>
        <v>3</v>
      </c>
      <c r="M51" s="54">
        <f t="shared" si="1"/>
        <v>3</v>
      </c>
    </row>
    <row r="52" spans="1:13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82">
        <f>SUM(K7:K51)</f>
        <v>43</v>
      </c>
      <c r="L52" s="55">
        <f>SUM(L7:L51)</f>
        <v>31</v>
      </c>
      <c r="M52" s="143">
        <f>SUM(M7:M51)</f>
        <v>74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B55"/>
      <c r="C55"/>
      <c r="D55" s="1"/>
      <c r="E55" s="1"/>
      <c r="F55" s="1"/>
      <c r="G55" s="1"/>
      <c r="H55" s="1"/>
      <c r="I55" s="1"/>
      <c r="J55" s="1"/>
      <c r="K55" s="1"/>
      <c r="L55" s="1"/>
      <c r="M55"/>
    </row>
    <row r="56" spans="1:13" x14ac:dyDescent="0.2">
      <c r="A56" s="1"/>
      <c r="B56"/>
      <c r="C56"/>
      <c r="D56" s="1"/>
      <c r="E56" s="1"/>
      <c r="F56" s="1"/>
      <c r="G56" s="1"/>
      <c r="H56" s="1"/>
      <c r="I56" s="1"/>
      <c r="J56" s="1"/>
      <c r="K56" s="1"/>
      <c r="L56" s="1"/>
      <c r="M56"/>
    </row>
    <row r="57" spans="1:13" x14ac:dyDescent="0.2">
      <c r="A57" s="1"/>
      <c r="B57"/>
      <c r="C57"/>
      <c r="D57" s="1"/>
      <c r="E57" s="1"/>
      <c r="F57" s="1"/>
      <c r="G57" s="1"/>
      <c r="H57" s="1"/>
      <c r="I57" s="1"/>
      <c r="J57" s="1"/>
      <c r="K57" s="1"/>
      <c r="L57" s="1"/>
      <c r="M57"/>
    </row>
    <row r="58" spans="1:13" x14ac:dyDescent="0.2">
      <c r="A58" s="1"/>
      <c r="B58"/>
      <c r="C58"/>
      <c r="D58" s="1"/>
      <c r="E58" s="1"/>
      <c r="F58" s="1"/>
      <c r="G58" s="1"/>
      <c r="H58" s="1"/>
      <c r="I58" s="1"/>
      <c r="J58" s="1"/>
      <c r="K58" s="1"/>
      <c r="L58" s="1"/>
      <c r="M58"/>
    </row>
  </sheetData>
  <mergeCells count="32">
    <mergeCell ref="D44:D47"/>
    <mergeCell ref="C48:C51"/>
    <mergeCell ref="D48:D51"/>
    <mergeCell ref="A52:J52"/>
    <mergeCell ref="A54:M54"/>
    <mergeCell ref="D35:D38"/>
    <mergeCell ref="D7:D14"/>
    <mergeCell ref="C15:C19"/>
    <mergeCell ref="D15:D19"/>
    <mergeCell ref="C20:C31"/>
    <mergeCell ref="D20:D31"/>
    <mergeCell ref="B32:B43"/>
    <mergeCell ref="C32:C34"/>
    <mergeCell ref="D32:D34"/>
    <mergeCell ref="C35:C38"/>
    <mergeCell ref="C39:C43"/>
    <mergeCell ref="K4:M4"/>
    <mergeCell ref="K5:L5"/>
    <mergeCell ref="A1:M1"/>
    <mergeCell ref="A2:M2"/>
    <mergeCell ref="A3:M3"/>
    <mergeCell ref="B4:D4"/>
    <mergeCell ref="E4:F4"/>
    <mergeCell ref="I4:J4"/>
    <mergeCell ref="G4:H4"/>
    <mergeCell ref="A6:D6"/>
    <mergeCell ref="E6:J6"/>
    <mergeCell ref="D39:D43"/>
    <mergeCell ref="B44:B51"/>
    <mergeCell ref="C44:C47"/>
    <mergeCell ref="B7:B31"/>
    <mergeCell ref="C7:C14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3" zoomScale="75" workbookViewId="0">
      <selection activeCell="D7" sqref="D7:D14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5.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54.75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5.5" customHeight="1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5.5" customHeight="1" x14ac:dyDescent="0.3">
      <c r="A4" s="152" t="s">
        <v>113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57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00" t="s">
        <v>23</v>
      </c>
      <c r="B7" s="248" t="s">
        <v>9</v>
      </c>
      <c r="C7" s="224" t="s">
        <v>48</v>
      </c>
      <c r="D7" s="226">
        <v>2</v>
      </c>
      <c r="E7" s="320">
        <v>2</v>
      </c>
      <c r="F7" s="320"/>
      <c r="G7" s="321"/>
      <c r="H7" s="321"/>
      <c r="I7" s="322"/>
      <c r="J7" s="322"/>
      <c r="K7" s="63">
        <f t="shared" ref="K7:L22" si="0">SUM(E7)</f>
        <v>2</v>
      </c>
      <c r="L7" s="63">
        <f t="shared" si="0"/>
        <v>0</v>
      </c>
      <c r="M7" s="63">
        <f>SUM(K7,L7)</f>
        <v>2</v>
      </c>
    </row>
    <row r="8" spans="1:13" ht="25.5" customHeight="1" x14ac:dyDescent="0.2">
      <c r="A8" s="108" t="s">
        <v>24</v>
      </c>
      <c r="B8" s="249"/>
      <c r="C8" s="225"/>
      <c r="D8" s="227"/>
      <c r="E8" s="320">
        <v>2</v>
      </c>
      <c r="F8" s="320"/>
      <c r="G8" s="321"/>
      <c r="H8" s="321"/>
      <c r="I8" s="322"/>
      <c r="J8" s="322"/>
      <c r="K8" s="63">
        <f t="shared" si="0"/>
        <v>2</v>
      </c>
      <c r="L8" s="63">
        <f t="shared" si="0"/>
        <v>0</v>
      </c>
      <c r="M8" s="63">
        <f>SUM(K8,L8)</f>
        <v>2</v>
      </c>
    </row>
    <row r="9" spans="1:13" ht="25.5" customHeight="1" x14ac:dyDescent="0.2">
      <c r="A9" s="109" t="s">
        <v>29</v>
      </c>
      <c r="B9" s="249"/>
      <c r="C9" s="225"/>
      <c r="D9" s="227"/>
      <c r="E9" s="320">
        <v>2</v>
      </c>
      <c r="F9" s="320"/>
      <c r="G9" s="321"/>
      <c r="H9" s="321"/>
      <c r="I9" s="322"/>
      <c r="J9" s="322"/>
      <c r="K9" s="63">
        <f t="shared" si="0"/>
        <v>2</v>
      </c>
      <c r="L9" s="63">
        <f t="shared" si="0"/>
        <v>0</v>
      </c>
      <c r="M9" s="63">
        <f>SUM(K9,L9)</f>
        <v>2</v>
      </c>
    </row>
    <row r="10" spans="1:13" ht="25.5" customHeight="1" x14ac:dyDescent="0.2">
      <c r="A10" s="109" t="s">
        <v>49</v>
      </c>
      <c r="B10" s="249"/>
      <c r="C10" s="225"/>
      <c r="D10" s="227"/>
      <c r="E10" s="320">
        <v>2</v>
      </c>
      <c r="F10" s="320"/>
      <c r="G10" s="321"/>
      <c r="H10" s="321"/>
      <c r="I10" s="322"/>
      <c r="J10" s="322"/>
      <c r="K10" s="63">
        <f t="shared" si="0"/>
        <v>2</v>
      </c>
      <c r="L10" s="63">
        <f t="shared" si="0"/>
        <v>0</v>
      </c>
      <c r="M10" s="63">
        <f>SUM(K10,L10)</f>
        <v>2</v>
      </c>
    </row>
    <row r="11" spans="1:13" ht="25.5" customHeight="1" x14ac:dyDescent="0.2">
      <c r="A11" s="109" t="s">
        <v>50</v>
      </c>
      <c r="B11" s="249"/>
      <c r="C11" s="225"/>
      <c r="D11" s="227"/>
      <c r="E11" s="320">
        <v>2</v>
      </c>
      <c r="F11" s="320"/>
      <c r="G11" s="321"/>
      <c r="H11" s="321"/>
      <c r="I11" s="322"/>
      <c r="J11" s="322"/>
      <c r="K11" s="63">
        <f t="shared" si="0"/>
        <v>2</v>
      </c>
      <c r="L11" s="63">
        <f t="shared" si="0"/>
        <v>0</v>
      </c>
      <c r="M11" s="63">
        <f>SUM(K11,L11)</f>
        <v>2</v>
      </c>
    </row>
    <row r="12" spans="1:13" ht="25.5" customHeight="1" x14ac:dyDescent="0.2">
      <c r="A12" s="109" t="s">
        <v>25</v>
      </c>
      <c r="B12" s="249"/>
      <c r="C12" s="225"/>
      <c r="D12" s="227"/>
      <c r="E12" s="320"/>
      <c r="F12" s="320">
        <v>2</v>
      </c>
      <c r="G12" s="321"/>
      <c r="H12" s="321"/>
      <c r="I12" s="322"/>
      <c r="J12" s="322"/>
      <c r="K12" s="63">
        <f t="shared" si="0"/>
        <v>0</v>
      </c>
      <c r="L12" s="63">
        <f t="shared" si="0"/>
        <v>2</v>
      </c>
      <c r="M12" s="63">
        <f t="shared" ref="M12:M51" si="1">SUM(K12,L12)</f>
        <v>2</v>
      </c>
    </row>
    <row r="13" spans="1:13" ht="25.5" customHeight="1" x14ac:dyDescent="0.2">
      <c r="A13" s="110" t="s">
        <v>51</v>
      </c>
      <c r="B13" s="249"/>
      <c r="C13" s="225"/>
      <c r="D13" s="227"/>
      <c r="E13" s="320"/>
      <c r="F13" s="320"/>
      <c r="G13" s="321"/>
      <c r="H13" s="321"/>
      <c r="I13" s="322"/>
      <c r="J13" s="322"/>
      <c r="K13" s="63">
        <f t="shared" si="0"/>
        <v>0</v>
      </c>
      <c r="L13" s="63">
        <f t="shared" si="0"/>
        <v>0</v>
      </c>
      <c r="M13" s="63">
        <f>SUM(K13,L13)</f>
        <v>0</v>
      </c>
    </row>
    <row r="14" spans="1:13" ht="25.5" customHeight="1" x14ac:dyDescent="0.2">
      <c r="A14" s="111" t="s">
        <v>30</v>
      </c>
      <c r="B14" s="249"/>
      <c r="C14" s="225"/>
      <c r="D14" s="227"/>
      <c r="E14" s="320"/>
      <c r="F14" s="320"/>
      <c r="G14" s="321"/>
      <c r="H14" s="321"/>
      <c r="I14" s="322"/>
      <c r="J14" s="322"/>
      <c r="K14" s="63">
        <f t="shared" si="0"/>
        <v>0</v>
      </c>
      <c r="L14" s="63">
        <f t="shared" si="0"/>
        <v>0</v>
      </c>
      <c r="M14" s="63">
        <f>SUM(K14,L14)</f>
        <v>0</v>
      </c>
    </row>
    <row r="15" spans="1:13" ht="15" x14ac:dyDescent="0.2">
      <c r="A15" s="112" t="s">
        <v>52</v>
      </c>
      <c r="B15" s="249"/>
      <c r="C15" s="228" t="s">
        <v>53</v>
      </c>
      <c r="D15" s="230">
        <v>3</v>
      </c>
      <c r="E15" s="323">
        <v>3</v>
      </c>
      <c r="F15" s="323"/>
      <c r="G15" s="324"/>
      <c r="H15" s="324"/>
      <c r="I15" s="325"/>
      <c r="J15" s="325"/>
      <c r="K15" s="63">
        <f t="shared" si="0"/>
        <v>3</v>
      </c>
      <c r="L15" s="63">
        <f t="shared" si="0"/>
        <v>0</v>
      </c>
      <c r="M15" s="63">
        <f t="shared" si="1"/>
        <v>3</v>
      </c>
    </row>
    <row r="16" spans="1:13" ht="15" x14ac:dyDescent="0.2">
      <c r="A16" s="112" t="s">
        <v>54</v>
      </c>
      <c r="B16" s="249"/>
      <c r="C16" s="228"/>
      <c r="D16" s="231"/>
      <c r="E16" s="323">
        <v>3</v>
      </c>
      <c r="F16" s="323"/>
      <c r="G16" s="324"/>
      <c r="H16" s="324"/>
      <c r="I16" s="325"/>
      <c r="J16" s="325"/>
      <c r="K16" s="63">
        <f t="shared" si="0"/>
        <v>3</v>
      </c>
      <c r="L16" s="63">
        <f t="shared" si="0"/>
        <v>0</v>
      </c>
      <c r="M16" s="63">
        <f t="shared" si="1"/>
        <v>3</v>
      </c>
    </row>
    <row r="17" spans="1:13" ht="15" x14ac:dyDescent="0.2">
      <c r="A17" s="117" t="s">
        <v>55</v>
      </c>
      <c r="B17" s="249"/>
      <c r="C17" s="229"/>
      <c r="D17" s="231"/>
      <c r="E17" s="326">
        <v>3</v>
      </c>
      <c r="F17" s="326"/>
      <c r="G17" s="321"/>
      <c r="H17" s="321"/>
      <c r="I17" s="322"/>
      <c r="J17" s="322"/>
      <c r="K17" s="63">
        <f t="shared" si="0"/>
        <v>3</v>
      </c>
      <c r="L17" s="63">
        <f t="shared" si="0"/>
        <v>0</v>
      </c>
      <c r="M17" s="63">
        <f t="shared" si="1"/>
        <v>3</v>
      </c>
    </row>
    <row r="18" spans="1:13" ht="15" x14ac:dyDescent="0.2">
      <c r="A18" s="117" t="s">
        <v>56</v>
      </c>
      <c r="B18" s="249"/>
      <c r="C18" s="229"/>
      <c r="D18" s="231"/>
      <c r="E18" s="327"/>
      <c r="F18" s="327">
        <v>3</v>
      </c>
      <c r="G18" s="324"/>
      <c r="H18" s="324"/>
      <c r="I18" s="325"/>
      <c r="J18" s="325"/>
      <c r="K18" s="62">
        <f t="shared" si="0"/>
        <v>0</v>
      </c>
      <c r="L18" s="62">
        <f t="shared" si="0"/>
        <v>3</v>
      </c>
      <c r="M18" s="63">
        <f t="shared" si="1"/>
        <v>3</v>
      </c>
    </row>
    <row r="19" spans="1:13" ht="15" x14ac:dyDescent="0.2">
      <c r="A19" s="117" t="s">
        <v>57</v>
      </c>
      <c r="B19" s="249"/>
      <c r="C19" s="229"/>
      <c r="D19" s="231"/>
      <c r="E19" s="327"/>
      <c r="F19" s="327">
        <v>3</v>
      </c>
      <c r="G19" s="324"/>
      <c r="H19" s="324"/>
      <c r="I19" s="325"/>
      <c r="J19" s="325"/>
      <c r="K19" s="62">
        <f t="shared" si="0"/>
        <v>0</v>
      </c>
      <c r="L19" s="62">
        <f t="shared" si="0"/>
        <v>3</v>
      </c>
      <c r="M19" s="63">
        <f>SUM(K19,L19)</f>
        <v>3</v>
      </c>
    </row>
    <row r="20" spans="1:13" ht="15" x14ac:dyDescent="0.2">
      <c r="A20" s="101" t="s">
        <v>58</v>
      </c>
      <c r="B20" s="249"/>
      <c r="C20" s="232" t="s">
        <v>46</v>
      </c>
      <c r="D20" s="230">
        <v>3</v>
      </c>
      <c r="E20" s="328">
        <v>3</v>
      </c>
      <c r="F20" s="328"/>
      <c r="G20" s="321"/>
      <c r="H20" s="321"/>
      <c r="I20" s="322"/>
      <c r="J20" s="322"/>
      <c r="K20" s="62">
        <f t="shared" si="0"/>
        <v>3</v>
      </c>
      <c r="L20" s="62">
        <f t="shared" si="0"/>
        <v>0</v>
      </c>
      <c r="M20" s="63">
        <f t="shared" si="1"/>
        <v>3</v>
      </c>
    </row>
    <row r="21" spans="1:13" ht="15" x14ac:dyDescent="0.2">
      <c r="A21" s="101" t="s">
        <v>59</v>
      </c>
      <c r="B21" s="249"/>
      <c r="C21" s="233"/>
      <c r="D21" s="231"/>
      <c r="E21" s="328">
        <v>3</v>
      </c>
      <c r="F21" s="328"/>
      <c r="G21" s="321"/>
      <c r="H21" s="321"/>
      <c r="I21" s="322"/>
      <c r="J21" s="322"/>
      <c r="K21" s="62">
        <f t="shared" si="0"/>
        <v>3</v>
      </c>
      <c r="L21" s="62">
        <f t="shared" si="0"/>
        <v>0</v>
      </c>
      <c r="M21" s="63">
        <f t="shared" si="1"/>
        <v>3</v>
      </c>
    </row>
    <row r="22" spans="1:13" ht="15" x14ac:dyDescent="0.2">
      <c r="A22" s="101" t="s">
        <v>60</v>
      </c>
      <c r="B22" s="249"/>
      <c r="C22" s="233"/>
      <c r="D22" s="231"/>
      <c r="E22" s="328">
        <v>3</v>
      </c>
      <c r="F22" s="328"/>
      <c r="G22" s="321"/>
      <c r="H22" s="321"/>
      <c r="I22" s="322"/>
      <c r="J22" s="322"/>
      <c r="K22" s="62">
        <f t="shared" si="0"/>
        <v>3</v>
      </c>
      <c r="L22" s="62">
        <f t="shared" si="0"/>
        <v>0</v>
      </c>
      <c r="M22" s="63">
        <f t="shared" si="1"/>
        <v>3</v>
      </c>
    </row>
    <row r="23" spans="1:13" ht="15" x14ac:dyDescent="0.2">
      <c r="A23" s="101" t="s">
        <v>61</v>
      </c>
      <c r="B23" s="249"/>
      <c r="C23" s="233"/>
      <c r="D23" s="231"/>
      <c r="E23" s="328">
        <v>3</v>
      </c>
      <c r="F23" s="328"/>
      <c r="G23" s="321"/>
      <c r="H23" s="321"/>
      <c r="I23" s="322"/>
      <c r="J23" s="322"/>
      <c r="K23" s="62">
        <f t="shared" ref="K23:L34" si="2">SUM(E23)</f>
        <v>3</v>
      </c>
      <c r="L23" s="62">
        <f t="shared" si="2"/>
        <v>0</v>
      </c>
      <c r="M23" s="63">
        <f t="shared" si="1"/>
        <v>3</v>
      </c>
    </row>
    <row r="24" spans="1:13" ht="15" x14ac:dyDescent="0.2">
      <c r="A24" s="101" t="s">
        <v>62</v>
      </c>
      <c r="B24" s="249"/>
      <c r="C24" s="233"/>
      <c r="D24" s="231"/>
      <c r="E24" s="328">
        <v>3</v>
      </c>
      <c r="F24" s="328"/>
      <c r="G24" s="321"/>
      <c r="H24" s="321"/>
      <c r="I24" s="322"/>
      <c r="J24" s="322"/>
      <c r="K24" s="62">
        <f t="shared" si="2"/>
        <v>3</v>
      </c>
      <c r="L24" s="62">
        <f t="shared" si="2"/>
        <v>0</v>
      </c>
      <c r="M24" s="63">
        <f t="shared" si="1"/>
        <v>3</v>
      </c>
    </row>
    <row r="25" spans="1:13" ht="15" x14ac:dyDescent="0.2">
      <c r="A25" s="101" t="s">
        <v>63</v>
      </c>
      <c r="B25" s="249"/>
      <c r="C25" s="233"/>
      <c r="D25" s="231"/>
      <c r="E25" s="328">
        <v>1</v>
      </c>
      <c r="F25" s="328"/>
      <c r="G25" s="321"/>
      <c r="H25" s="321"/>
      <c r="I25" s="322"/>
      <c r="J25" s="322"/>
      <c r="K25" s="62">
        <f t="shared" si="2"/>
        <v>1</v>
      </c>
      <c r="L25" s="62">
        <f t="shared" si="2"/>
        <v>0</v>
      </c>
      <c r="M25" s="63">
        <f t="shared" si="1"/>
        <v>1</v>
      </c>
    </row>
    <row r="26" spans="1:13" ht="15" x14ac:dyDescent="0.2">
      <c r="A26" s="101" t="s">
        <v>64</v>
      </c>
      <c r="B26" s="249"/>
      <c r="C26" s="233"/>
      <c r="D26" s="231"/>
      <c r="E26" s="328"/>
      <c r="F26" s="328"/>
      <c r="G26" s="321"/>
      <c r="H26" s="321"/>
      <c r="I26" s="322"/>
      <c r="J26" s="322"/>
      <c r="K26" s="62">
        <f t="shared" si="2"/>
        <v>0</v>
      </c>
      <c r="L26" s="62">
        <f t="shared" si="2"/>
        <v>0</v>
      </c>
      <c r="M26" s="63">
        <f t="shared" si="1"/>
        <v>0</v>
      </c>
    </row>
    <row r="27" spans="1:13" ht="15" x14ac:dyDescent="0.2">
      <c r="A27" s="101" t="s">
        <v>65</v>
      </c>
      <c r="B27" s="249"/>
      <c r="C27" s="233"/>
      <c r="D27" s="231"/>
      <c r="E27" s="328"/>
      <c r="F27" s="328"/>
      <c r="G27" s="321"/>
      <c r="H27" s="321"/>
      <c r="I27" s="322"/>
      <c r="J27" s="322"/>
      <c r="K27" s="62">
        <f t="shared" si="2"/>
        <v>0</v>
      </c>
      <c r="L27" s="62">
        <f t="shared" si="2"/>
        <v>0</v>
      </c>
      <c r="M27" s="63">
        <f t="shared" si="1"/>
        <v>0</v>
      </c>
    </row>
    <row r="28" spans="1:13" ht="15" x14ac:dyDescent="0.2">
      <c r="A28" s="101" t="s">
        <v>41</v>
      </c>
      <c r="B28" s="249"/>
      <c r="C28" s="233"/>
      <c r="D28" s="231"/>
      <c r="E28" s="328"/>
      <c r="F28" s="328"/>
      <c r="G28" s="321"/>
      <c r="H28" s="321"/>
      <c r="I28" s="322"/>
      <c r="J28" s="322"/>
      <c r="K28" s="62">
        <f t="shared" si="2"/>
        <v>0</v>
      </c>
      <c r="L28" s="62">
        <f t="shared" si="2"/>
        <v>0</v>
      </c>
      <c r="M28" s="63">
        <f t="shared" si="1"/>
        <v>0</v>
      </c>
    </row>
    <row r="29" spans="1:13" ht="15" x14ac:dyDescent="0.2">
      <c r="A29" s="101" t="s">
        <v>66</v>
      </c>
      <c r="B29" s="249"/>
      <c r="C29" s="233"/>
      <c r="D29" s="231"/>
      <c r="E29" s="328"/>
      <c r="F29" s="328"/>
      <c r="G29" s="321"/>
      <c r="H29" s="321"/>
      <c r="I29" s="322"/>
      <c r="J29" s="322"/>
      <c r="K29" s="62">
        <f t="shared" si="2"/>
        <v>0</v>
      </c>
      <c r="L29" s="62">
        <f t="shared" si="2"/>
        <v>0</v>
      </c>
      <c r="M29" s="63">
        <f t="shared" si="1"/>
        <v>0</v>
      </c>
    </row>
    <row r="30" spans="1:13" ht="15" x14ac:dyDescent="0.2">
      <c r="A30" s="101" t="s">
        <v>67</v>
      </c>
      <c r="B30" s="249"/>
      <c r="C30" s="233"/>
      <c r="D30" s="231"/>
      <c r="E30" s="328"/>
      <c r="F30" s="328"/>
      <c r="G30" s="321"/>
      <c r="H30" s="321"/>
      <c r="I30" s="322"/>
      <c r="J30" s="322"/>
      <c r="K30" s="62">
        <f t="shared" si="2"/>
        <v>0</v>
      </c>
      <c r="L30" s="62">
        <f t="shared" si="2"/>
        <v>0</v>
      </c>
      <c r="M30" s="63">
        <f t="shared" si="1"/>
        <v>0</v>
      </c>
    </row>
    <row r="31" spans="1:13" ht="15" x14ac:dyDescent="0.2">
      <c r="A31" s="101" t="s">
        <v>68</v>
      </c>
      <c r="B31" s="250"/>
      <c r="C31" s="234"/>
      <c r="D31" s="235"/>
      <c r="E31" s="328"/>
      <c r="F31" s="328"/>
      <c r="G31" s="321"/>
      <c r="H31" s="321"/>
      <c r="I31" s="322"/>
      <c r="J31" s="322"/>
      <c r="K31" s="62">
        <f t="shared" si="2"/>
        <v>0</v>
      </c>
      <c r="L31" s="62">
        <f t="shared" si="2"/>
        <v>0</v>
      </c>
      <c r="M31" s="63">
        <f t="shared" si="1"/>
        <v>0</v>
      </c>
    </row>
    <row r="32" spans="1:13" ht="30" x14ac:dyDescent="0.2">
      <c r="A32" s="112" t="s">
        <v>69</v>
      </c>
      <c r="B32" s="213" t="s">
        <v>12</v>
      </c>
      <c r="C32" s="215" t="s">
        <v>48</v>
      </c>
      <c r="D32" s="218">
        <v>2</v>
      </c>
      <c r="E32" s="329"/>
      <c r="F32" s="330"/>
      <c r="G32" s="321"/>
      <c r="H32" s="321"/>
      <c r="I32" s="63">
        <v>2</v>
      </c>
      <c r="J32" s="63"/>
      <c r="K32" s="62">
        <f>SUM(I32)</f>
        <v>2</v>
      </c>
      <c r="L32" s="62">
        <f t="shared" ref="L32:L43" si="3">SUM(J32)</f>
        <v>0</v>
      </c>
      <c r="M32" s="63">
        <f t="shared" si="1"/>
        <v>2</v>
      </c>
    </row>
    <row r="33" spans="1:13" ht="15" x14ac:dyDescent="0.2">
      <c r="A33" s="117" t="s">
        <v>70</v>
      </c>
      <c r="B33" s="213"/>
      <c r="C33" s="216"/>
      <c r="D33" s="218"/>
      <c r="E33" s="331"/>
      <c r="F33" s="321"/>
      <c r="G33" s="321"/>
      <c r="H33" s="321"/>
      <c r="I33" s="63">
        <v>2</v>
      </c>
      <c r="J33" s="63"/>
      <c r="K33" s="62">
        <f t="shared" ref="K33:K43" si="4">SUM(I33)</f>
        <v>2</v>
      </c>
      <c r="L33" s="62">
        <f t="shared" si="3"/>
        <v>0</v>
      </c>
      <c r="M33" s="63">
        <f t="shared" si="1"/>
        <v>2</v>
      </c>
    </row>
    <row r="34" spans="1:13" ht="15" x14ac:dyDescent="0.2">
      <c r="A34" s="117" t="s">
        <v>71</v>
      </c>
      <c r="B34" s="213"/>
      <c r="C34" s="217"/>
      <c r="D34" s="218"/>
      <c r="E34" s="332"/>
      <c r="F34" s="321"/>
      <c r="G34" s="321"/>
      <c r="H34" s="321"/>
      <c r="I34" s="63"/>
      <c r="J34" s="63"/>
      <c r="K34" s="62">
        <f t="shared" ref="K34:L38" si="5">SUM(I34)</f>
        <v>0</v>
      </c>
      <c r="L34" s="62">
        <f t="shared" si="5"/>
        <v>0</v>
      </c>
      <c r="M34" s="63">
        <f>SUM(K34,L34)</f>
        <v>0</v>
      </c>
    </row>
    <row r="35" spans="1:13" ht="30" x14ac:dyDescent="0.2">
      <c r="A35" s="127" t="s">
        <v>72</v>
      </c>
      <c r="B35" s="213"/>
      <c r="C35" s="215" t="s">
        <v>53</v>
      </c>
      <c r="D35" s="221">
        <v>3</v>
      </c>
      <c r="E35" s="332"/>
      <c r="F35" s="321"/>
      <c r="G35" s="321"/>
      <c r="H35" s="321"/>
      <c r="I35" s="63"/>
      <c r="J35" s="63">
        <v>2</v>
      </c>
      <c r="K35" s="62">
        <f>SUM(I35)</f>
        <v>0</v>
      </c>
      <c r="L35" s="62">
        <f>SUM(J35)</f>
        <v>2</v>
      </c>
      <c r="M35" s="63">
        <f>SUM(K35,L35)</f>
        <v>2</v>
      </c>
    </row>
    <row r="36" spans="1:13" ht="30" x14ac:dyDescent="0.2">
      <c r="A36" s="127" t="s">
        <v>73</v>
      </c>
      <c r="B36" s="213"/>
      <c r="C36" s="216"/>
      <c r="D36" s="222"/>
      <c r="E36" s="332"/>
      <c r="F36" s="321"/>
      <c r="G36" s="321"/>
      <c r="H36" s="321"/>
      <c r="I36" s="63"/>
      <c r="J36" s="63"/>
      <c r="K36" s="62">
        <f>SUM(I36)</f>
        <v>0</v>
      </c>
      <c r="L36" s="62">
        <f>SUM(J36)</f>
        <v>0</v>
      </c>
      <c r="M36" s="63">
        <f>SUM(K36,L36)</f>
        <v>0</v>
      </c>
    </row>
    <row r="37" spans="1:13" ht="15" x14ac:dyDescent="0.2">
      <c r="A37" s="101" t="s">
        <v>74</v>
      </c>
      <c r="B37" s="213"/>
      <c r="C37" s="216"/>
      <c r="D37" s="222"/>
      <c r="E37" s="321"/>
      <c r="F37" s="321"/>
      <c r="G37" s="321"/>
      <c r="H37" s="321"/>
      <c r="I37" s="63">
        <v>2</v>
      </c>
      <c r="J37" s="63"/>
      <c r="K37" s="62">
        <f t="shared" si="5"/>
        <v>2</v>
      </c>
      <c r="L37" s="62">
        <f t="shared" si="5"/>
        <v>0</v>
      </c>
      <c r="M37" s="63">
        <f>SUM(K37,L37)</f>
        <v>2</v>
      </c>
    </row>
    <row r="38" spans="1:13" ht="15" x14ac:dyDescent="0.2">
      <c r="A38" s="117" t="s">
        <v>75</v>
      </c>
      <c r="B38" s="213"/>
      <c r="C38" s="217"/>
      <c r="D38" s="223"/>
      <c r="E38" s="321"/>
      <c r="F38" s="321"/>
      <c r="G38" s="321"/>
      <c r="H38" s="321"/>
      <c r="I38" s="63">
        <v>2</v>
      </c>
      <c r="J38" s="63"/>
      <c r="K38" s="62">
        <f t="shared" si="5"/>
        <v>2</v>
      </c>
      <c r="L38" s="62">
        <f t="shared" si="5"/>
        <v>0</v>
      </c>
      <c r="M38" s="63">
        <f>SUM(K38,L38)</f>
        <v>2</v>
      </c>
    </row>
    <row r="39" spans="1:13" ht="15" x14ac:dyDescent="0.2">
      <c r="A39" s="117" t="s">
        <v>76</v>
      </c>
      <c r="B39" s="213"/>
      <c r="C39" s="219" t="s">
        <v>46</v>
      </c>
      <c r="D39" s="203">
        <v>3</v>
      </c>
      <c r="E39" s="28"/>
      <c r="F39" s="29"/>
      <c r="G39" s="29"/>
      <c r="H39" s="29"/>
      <c r="I39" s="20">
        <v>2</v>
      </c>
      <c r="J39" s="20"/>
      <c r="K39" s="62">
        <f t="shared" si="4"/>
        <v>2</v>
      </c>
      <c r="L39" s="62">
        <f t="shared" si="3"/>
        <v>0</v>
      </c>
      <c r="M39" s="63">
        <f t="shared" si="1"/>
        <v>2</v>
      </c>
    </row>
    <row r="40" spans="1:13" ht="15" x14ac:dyDescent="0.2">
      <c r="A40" s="117" t="s">
        <v>77</v>
      </c>
      <c r="B40" s="213"/>
      <c r="C40" s="219"/>
      <c r="D40" s="204"/>
      <c r="E40" s="28"/>
      <c r="F40" s="29"/>
      <c r="G40" s="29"/>
      <c r="H40" s="29"/>
      <c r="I40" s="104">
        <v>2</v>
      </c>
      <c r="J40" s="104"/>
      <c r="K40" s="63">
        <f t="shared" si="4"/>
        <v>2</v>
      </c>
      <c r="L40" s="63">
        <f t="shared" si="3"/>
        <v>0</v>
      </c>
      <c r="M40" s="63">
        <f t="shared" si="1"/>
        <v>2</v>
      </c>
    </row>
    <row r="41" spans="1:13" ht="15" x14ac:dyDescent="0.2">
      <c r="A41" s="117" t="s">
        <v>26</v>
      </c>
      <c r="B41" s="213"/>
      <c r="C41" s="219"/>
      <c r="D41" s="204"/>
      <c r="E41" s="333"/>
      <c r="F41" s="29"/>
      <c r="G41" s="29"/>
      <c r="H41" s="29"/>
      <c r="I41" s="104"/>
      <c r="J41" s="104">
        <v>2</v>
      </c>
      <c r="K41" s="63">
        <f t="shared" si="4"/>
        <v>0</v>
      </c>
      <c r="L41" s="63">
        <f t="shared" si="3"/>
        <v>2</v>
      </c>
      <c r="M41" s="63">
        <f t="shared" si="1"/>
        <v>2</v>
      </c>
    </row>
    <row r="42" spans="1:13" ht="15" x14ac:dyDescent="0.2">
      <c r="A42" s="117" t="s">
        <v>27</v>
      </c>
      <c r="B42" s="213"/>
      <c r="C42" s="219"/>
      <c r="D42" s="204"/>
      <c r="E42" s="333"/>
      <c r="F42" s="29"/>
      <c r="G42" s="29"/>
      <c r="H42" s="29"/>
      <c r="I42" s="104"/>
      <c r="J42" s="104">
        <v>2</v>
      </c>
      <c r="K42" s="63">
        <f t="shared" si="4"/>
        <v>0</v>
      </c>
      <c r="L42" s="63">
        <f t="shared" si="3"/>
        <v>2</v>
      </c>
      <c r="M42" s="63">
        <f t="shared" si="1"/>
        <v>2</v>
      </c>
    </row>
    <row r="43" spans="1:13" ht="15" x14ac:dyDescent="0.2">
      <c r="A43" s="101" t="s">
        <v>42</v>
      </c>
      <c r="B43" s="214"/>
      <c r="C43" s="220"/>
      <c r="D43" s="205"/>
      <c r="E43" s="333"/>
      <c r="F43" s="29"/>
      <c r="G43" s="29"/>
      <c r="H43" s="29"/>
      <c r="I43" s="104"/>
      <c r="J43" s="104"/>
      <c r="K43" s="63">
        <f t="shared" si="4"/>
        <v>0</v>
      </c>
      <c r="L43" s="63">
        <f t="shared" si="3"/>
        <v>0</v>
      </c>
      <c r="M43" s="63">
        <f t="shared" si="1"/>
        <v>0</v>
      </c>
    </row>
    <row r="44" spans="1:13" ht="15" x14ac:dyDescent="0.2">
      <c r="A44" s="110" t="s">
        <v>31</v>
      </c>
      <c r="B44" s="199" t="s">
        <v>13</v>
      </c>
      <c r="C44" s="201" t="s">
        <v>48</v>
      </c>
      <c r="D44" s="203">
        <v>2</v>
      </c>
      <c r="E44" s="333"/>
      <c r="F44" s="29"/>
      <c r="G44" s="20">
        <v>2</v>
      </c>
      <c r="H44" s="20"/>
      <c r="I44" s="29"/>
      <c r="J44" s="29"/>
      <c r="K44" s="63">
        <f t="shared" ref="K44:L51" si="6">SUM(G44)</f>
        <v>2</v>
      </c>
      <c r="L44" s="63">
        <f t="shared" si="6"/>
        <v>0</v>
      </c>
      <c r="M44" s="63">
        <f t="shared" si="1"/>
        <v>2</v>
      </c>
    </row>
    <row r="45" spans="1:13" ht="30" x14ac:dyDescent="0.2">
      <c r="A45" s="110" t="s">
        <v>78</v>
      </c>
      <c r="B45" s="200"/>
      <c r="C45" s="202"/>
      <c r="D45" s="204"/>
      <c r="E45" s="330"/>
      <c r="F45" s="68"/>
      <c r="G45" s="105">
        <v>2</v>
      </c>
      <c r="H45" s="105"/>
      <c r="I45" s="68"/>
      <c r="J45" s="68"/>
      <c r="K45" s="137">
        <f t="shared" si="6"/>
        <v>2</v>
      </c>
      <c r="L45" s="137">
        <f t="shared" si="6"/>
        <v>0</v>
      </c>
      <c r="M45" s="137">
        <f t="shared" si="1"/>
        <v>2</v>
      </c>
    </row>
    <row r="46" spans="1:13" ht="15" x14ac:dyDescent="0.2">
      <c r="A46" s="110" t="s">
        <v>79</v>
      </c>
      <c r="B46" s="200"/>
      <c r="C46" s="202"/>
      <c r="D46" s="204"/>
      <c r="E46" s="334"/>
      <c r="F46" s="68"/>
      <c r="G46" s="105"/>
      <c r="H46" s="105"/>
      <c r="I46" s="68"/>
      <c r="J46" s="68"/>
      <c r="K46" s="137">
        <f>SUM(G46)</f>
        <v>0</v>
      </c>
      <c r="L46" s="137">
        <f>SUM(H46)</f>
        <v>0</v>
      </c>
      <c r="M46" s="137">
        <f>SUM(K46,L46)</f>
        <v>0</v>
      </c>
    </row>
    <row r="47" spans="1:13" ht="15" x14ac:dyDescent="0.2">
      <c r="A47" s="110" t="s">
        <v>32</v>
      </c>
      <c r="B47" s="200"/>
      <c r="C47" s="202"/>
      <c r="D47" s="205"/>
      <c r="E47" s="321"/>
      <c r="F47" s="29"/>
      <c r="G47" s="20"/>
      <c r="H47" s="20"/>
      <c r="I47" s="29"/>
      <c r="J47" s="29"/>
      <c r="K47" s="137">
        <f t="shared" si="6"/>
        <v>0</v>
      </c>
      <c r="L47" s="137">
        <f t="shared" si="6"/>
        <v>0</v>
      </c>
      <c r="M47" s="137">
        <f t="shared" si="1"/>
        <v>0</v>
      </c>
    </row>
    <row r="48" spans="1:13" ht="15" x14ac:dyDescent="0.2">
      <c r="A48" s="110" t="s">
        <v>33</v>
      </c>
      <c r="B48" s="200"/>
      <c r="C48" s="206" t="s">
        <v>53</v>
      </c>
      <c r="D48" s="207">
        <v>3</v>
      </c>
      <c r="E48" s="321"/>
      <c r="F48" s="29"/>
      <c r="G48" s="20">
        <v>2</v>
      </c>
      <c r="H48" s="20"/>
      <c r="I48" s="29"/>
      <c r="J48" s="29"/>
      <c r="K48" s="137">
        <f t="shared" si="6"/>
        <v>2</v>
      </c>
      <c r="L48" s="137">
        <f t="shared" si="6"/>
        <v>0</v>
      </c>
      <c r="M48" s="137">
        <f t="shared" si="1"/>
        <v>2</v>
      </c>
    </row>
    <row r="49" spans="1:13" ht="30" x14ac:dyDescent="0.2">
      <c r="A49" s="110" t="s">
        <v>34</v>
      </c>
      <c r="B49" s="200"/>
      <c r="C49" s="202"/>
      <c r="D49" s="208"/>
      <c r="E49" s="321"/>
      <c r="F49" s="29"/>
      <c r="G49" s="20">
        <v>2</v>
      </c>
      <c r="H49" s="20"/>
      <c r="I49" s="29"/>
      <c r="J49" s="29"/>
      <c r="K49" s="137">
        <f t="shared" si="6"/>
        <v>2</v>
      </c>
      <c r="L49" s="137">
        <f t="shared" si="6"/>
        <v>0</v>
      </c>
      <c r="M49" s="137">
        <f t="shared" si="1"/>
        <v>2</v>
      </c>
    </row>
    <row r="50" spans="1:13" ht="30" x14ac:dyDescent="0.2">
      <c r="A50" s="110" t="s">
        <v>35</v>
      </c>
      <c r="B50" s="200"/>
      <c r="C50" s="202"/>
      <c r="D50" s="208"/>
      <c r="E50" s="321"/>
      <c r="F50" s="29"/>
      <c r="G50" s="20">
        <v>2</v>
      </c>
      <c r="H50" s="20"/>
      <c r="I50" s="29"/>
      <c r="J50" s="29"/>
      <c r="K50" s="137">
        <f t="shared" si="6"/>
        <v>2</v>
      </c>
      <c r="L50" s="137">
        <f t="shared" si="6"/>
        <v>0</v>
      </c>
      <c r="M50" s="137">
        <f t="shared" si="1"/>
        <v>2</v>
      </c>
    </row>
    <row r="51" spans="1:13" ht="15.75" thickBot="1" x14ac:dyDescent="0.25">
      <c r="A51" s="139" t="s">
        <v>28</v>
      </c>
      <c r="B51" s="200"/>
      <c r="C51" s="202"/>
      <c r="D51" s="208"/>
      <c r="E51" s="335"/>
      <c r="F51" s="68"/>
      <c r="G51" s="105">
        <v>2</v>
      </c>
      <c r="H51" s="105"/>
      <c r="I51" s="68"/>
      <c r="J51" s="68"/>
      <c r="K51" s="137">
        <f t="shared" si="6"/>
        <v>2</v>
      </c>
      <c r="L51" s="137">
        <f t="shared" si="6"/>
        <v>0</v>
      </c>
      <c r="M51" s="137">
        <f t="shared" si="1"/>
        <v>2</v>
      </c>
    </row>
    <row r="52" spans="1:13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41">
        <f>SUM(K7:K51)</f>
        <v>59</v>
      </c>
      <c r="L52" s="142">
        <f>SUM(L7:L51)</f>
        <v>14</v>
      </c>
      <c r="M52" s="143">
        <f>SUM(M7:M51)</f>
        <v>73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0"/>
    </row>
    <row r="56" spans="1:13" x14ac:dyDescent="0.2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0"/>
    </row>
    <row r="57" spans="1:13" x14ac:dyDescent="0.2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0"/>
    </row>
    <row r="58" spans="1:13" x14ac:dyDescent="0.2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0"/>
    </row>
  </sheetData>
  <mergeCells count="32">
    <mergeCell ref="D44:D47"/>
    <mergeCell ref="C48:C51"/>
    <mergeCell ref="D48:D51"/>
    <mergeCell ref="A52:J52"/>
    <mergeCell ref="A54:M54"/>
    <mergeCell ref="D35:D38"/>
    <mergeCell ref="D15:D19"/>
    <mergeCell ref="C20:C31"/>
    <mergeCell ref="D20:D31"/>
    <mergeCell ref="B32:B43"/>
    <mergeCell ref="C32:C34"/>
    <mergeCell ref="D32:D34"/>
    <mergeCell ref="C35:C38"/>
    <mergeCell ref="C39:C43"/>
    <mergeCell ref="D39:D43"/>
    <mergeCell ref="E4:F4"/>
    <mergeCell ref="G4:H4"/>
    <mergeCell ref="I4:J4"/>
    <mergeCell ref="K4:M4"/>
    <mergeCell ref="K5:L5"/>
    <mergeCell ref="A1:M1"/>
    <mergeCell ref="A2:M2"/>
    <mergeCell ref="A3:M3"/>
    <mergeCell ref="B4:D4"/>
    <mergeCell ref="A6:D6"/>
    <mergeCell ref="E6:J6"/>
    <mergeCell ref="B44:B51"/>
    <mergeCell ref="C44:C47"/>
    <mergeCell ref="B7:B31"/>
    <mergeCell ref="C7:C14"/>
    <mergeCell ref="D7:D14"/>
    <mergeCell ref="C15:C19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5" zoomScale="75" zoomScaleNormal="75" workbookViewId="0">
      <selection activeCell="D48" sqref="D48:D51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8.140625" customWidth="1"/>
    <col min="7" max="7" width="7.85546875" customWidth="1"/>
    <col min="8" max="9" width="9" customWidth="1"/>
    <col min="10" max="10" width="10" customWidth="1"/>
    <col min="11" max="11" width="14.140625" customWidth="1"/>
    <col min="12" max="12" width="17.42578125" customWidth="1"/>
    <col min="13" max="13" width="22.42578125" style="7" customWidth="1"/>
  </cols>
  <sheetData>
    <row r="1" spans="1:13" ht="25.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60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5.5" customHeight="1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5.5" customHeight="1" x14ac:dyDescent="0.3">
      <c r="A4" s="152" t="s">
        <v>114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52.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00" t="s">
        <v>23</v>
      </c>
      <c r="B7" s="248" t="s">
        <v>9</v>
      </c>
      <c r="C7" s="224" t="s">
        <v>48</v>
      </c>
      <c r="D7" s="226">
        <v>2</v>
      </c>
      <c r="E7" s="107">
        <v>2</v>
      </c>
      <c r="F7" s="107"/>
      <c r="G7" s="59"/>
      <c r="H7" s="59"/>
      <c r="I7" s="60"/>
      <c r="J7" s="61"/>
      <c r="K7" s="63">
        <f t="shared" ref="K7:L22" si="0">SUM(E7)</f>
        <v>2</v>
      </c>
      <c r="L7" s="63">
        <f t="shared" si="0"/>
        <v>0</v>
      </c>
      <c r="M7" s="63">
        <f>SUM(K7,L7)</f>
        <v>2</v>
      </c>
    </row>
    <row r="8" spans="1:13" ht="25.5" customHeight="1" x14ac:dyDescent="0.2">
      <c r="A8" s="108" t="s">
        <v>24</v>
      </c>
      <c r="B8" s="249"/>
      <c r="C8" s="225"/>
      <c r="D8" s="227"/>
      <c r="E8" s="107">
        <v>2</v>
      </c>
      <c r="F8" s="107"/>
      <c r="G8" s="59"/>
      <c r="H8" s="59"/>
      <c r="I8" s="60"/>
      <c r="J8" s="61"/>
      <c r="K8" s="63">
        <f t="shared" si="0"/>
        <v>2</v>
      </c>
      <c r="L8" s="63">
        <f t="shared" si="0"/>
        <v>0</v>
      </c>
      <c r="M8" s="63">
        <f>SUM(K8,L8)</f>
        <v>2</v>
      </c>
    </row>
    <row r="9" spans="1:13" ht="25.5" customHeight="1" x14ac:dyDescent="0.2">
      <c r="A9" s="109" t="s">
        <v>29</v>
      </c>
      <c r="B9" s="249"/>
      <c r="C9" s="225"/>
      <c r="D9" s="227"/>
      <c r="E9" s="107">
        <v>2</v>
      </c>
      <c r="F9" s="107"/>
      <c r="G9" s="59"/>
      <c r="H9" s="59"/>
      <c r="I9" s="60"/>
      <c r="J9" s="61"/>
      <c r="K9" s="63">
        <f t="shared" si="0"/>
        <v>2</v>
      </c>
      <c r="L9" s="63">
        <f t="shared" si="0"/>
        <v>0</v>
      </c>
      <c r="M9" s="63">
        <f>SUM(K9,L9)</f>
        <v>2</v>
      </c>
    </row>
    <row r="10" spans="1:13" ht="25.5" customHeight="1" x14ac:dyDescent="0.2">
      <c r="A10" s="109" t="s">
        <v>49</v>
      </c>
      <c r="B10" s="249"/>
      <c r="C10" s="225"/>
      <c r="D10" s="227"/>
      <c r="E10" s="107">
        <v>2</v>
      </c>
      <c r="F10" s="107"/>
      <c r="G10" s="59"/>
      <c r="H10" s="59"/>
      <c r="I10" s="60"/>
      <c r="J10" s="61"/>
      <c r="K10" s="63">
        <f t="shared" si="0"/>
        <v>2</v>
      </c>
      <c r="L10" s="63">
        <f t="shared" si="0"/>
        <v>0</v>
      </c>
      <c r="M10" s="63">
        <f>SUM(K10,L10)</f>
        <v>2</v>
      </c>
    </row>
    <row r="11" spans="1:13" ht="25.5" customHeight="1" x14ac:dyDescent="0.2">
      <c r="A11" s="109" t="s">
        <v>50</v>
      </c>
      <c r="B11" s="249"/>
      <c r="C11" s="225"/>
      <c r="D11" s="227"/>
      <c r="E11" s="107">
        <v>2</v>
      </c>
      <c r="F11" s="107"/>
      <c r="G11" s="59"/>
      <c r="H11" s="59"/>
      <c r="I11" s="60"/>
      <c r="J11" s="61"/>
      <c r="K11" s="63">
        <f t="shared" si="0"/>
        <v>2</v>
      </c>
      <c r="L11" s="63">
        <f t="shared" si="0"/>
        <v>0</v>
      </c>
      <c r="M11" s="63">
        <f>SUM(K11,L11)</f>
        <v>2</v>
      </c>
    </row>
    <row r="12" spans="1:13" ht="25.5" customHeight="1" x14ac:dyDescent="0.2">
      <c r="A12" s="109" t="s">
        <v>25</v>
      </c>
      <c r="B12" s="249"/>
      <c r="C12" s="225"/>
      <c r="D12" s="227"/>
      <c r="E12" s="107">
        <v>2</v>
      </c>
      <c r="F12" s="107"/>
      <c r="G12" s="59"/>
      <c r="H12" s="59"/>
      <c r="I12" s="60"/>
      <c r="J12" s="61"/>
      <c r="K12" s="63">
        <f t="shared" si="0"/>
        <v>2</v>
      </c>
      <c r="L12" s="63">
        <f t="shared" si="0"/>
        <v>0</v>
      </c>
      <c r="M12" s="63">
        <f t="shared" ref="M12:M51" si="1">SUM(K12,L12)</f>
        <v>2</v>
      </c>
    </row>
    <row r="13" spans="1:13" ht="25.5" customHeight="1" x14ac:dyDescent="0.2">
      <c r="A13" s="110" t="s">
        <v>51</v>
      </c>
      <c r="B13" s="249"/>
      <c r="C13" s="225"/>
      <c r="D13" s="227"/>
      <c r="E13" s="107">
        <v>2</v>
      </c>
      <c r="F13" s="107"/>
      <c r="G13" s="59"/>
      <c r="H13" s="59"/>
      <c r="I13" s="60"/>
      <c r="J13" s="61"/>
      <c r="K13" s="63">
        <f t="shared" si="0"/>
        <v>2</v>
      </c>
      <c r="L13" s="63">
        <f t="shared" si="0"/>
        <v>0</v>
      </c>
      <c r="M13" s="63">
        <f>SUM(K13,L13)</f>
        <v>2</v>
      </c>
    </row>
    <row r="14" spans="1:13" ht="25.5" customHeight="1" x14ac:dyDescent="0.2">
      <c r="A14" s="111" t="s">
        <v>30</v>
      </c>
      <c r="B14" s="249"/>
      <c r="C14" s="225"/>
      <c r="D14" s="227"/>
      <c r="E14" s="107">
        <v>2</v>
      </c>
      <c r="F14" s="107"/>
      <c r="G14" s="59"/>
      <c r="H14" s="59"/>
      <c r="I14" s="60"/>
      <c r="J14" s="61"/>
      <c r="K14" s="63">
        <f t="shared" si="0"/>
        <v>2</v>
      </c>
      <c r="L14" s="63">
        <f t="shared" si="0"/>
        <v>0</v>
      </c>
      <c r="M14" s="63">
        <f>SUM(K14,L14)</f>
        <v>2</v>
      </c>
    </row>
    <row r="15" spans="1:13" ht="15" x14ac:dyDescent="0.2">
      <c r="A15" s="112" t="s">
        <v>52</v>
      </c>
      <c r="B15" s="249"/>
      <c r="C15" s="228" t="s">
        <v>53</v>
      </c>
      <c r="D15" s="230">
        <v>2</v>
      </c>
      <c r="E15" s="113">
        <v>2</v>
      </c>
      <c r="F15" s="113"/>
      <c r="G15" s="114"/>
      <c r="H15" s="114"/>
      <c r="I15" s="115"/>
      <c r="J15" s="116"/>
      <c r="K15" s="63">
        <f t="shared" si="0"/>
        <v>2</v>
      </c>
      <c r="L15" s="63">
        <f t="shared" si="0"/>
        <v>0</v>
      </c>
      <c r="M15" s="63">
        <f t="shared" si="1"/>
        <v>2</v>
      </c>
    </row>
    <row r="16" spans="1:13" ht="15" x14ac:dyDescent="0.2">
      <c r="A16" s="112" t="s">
        <v>54</v>
      </c>
      <c r="B16" s="249"/>
      <c r="C16" s="228"/>
      <c r="D16" s="231"/>
      <c r="E16" s="113">
        <v>2</v>
      </c>
      <c r="F16" s="113"/>
      <c r="G16" s="114"/>
      <c r="H16" s="114"/>
      <c r="I16" s="115"/>
      <c r="J16" s="116"/>
      <c r="K16" s="63">
        <f t="shared" si="0"/>
        <v>2</v>
      </c>
      <c r="L16" s="63">
        <f t="shared" si="0"/>
        <v>0</v>
      </c>
      <c r="M16" s="63">
        <f t="shared" si="1"/>
        <v>2</v>
      </c>
    </row>
    <row r="17" spans="1:13" ht="15" x14ac:dyDescent="0.2">
      <c r="A17" s="117" t="s">
        <v>55</v>
      </c>
      <c r="B17" s="249"/>
      <c r="C17" s="229"/>
      <c r="D17" s="231"/>
      <c r="E17" s="118">
        <v>2</v>
      </c>
      <c r="F17" s="118"/>
      <c r="G17" s="59"/>
      <c r="H17" s="59"/>
      <c r="I17" s="60"/>
      <c r="J17" s="61"/>
      <c r="K17" s="63">
        <f t="shared" si="0"/>
        <v>2</v>
      </c>
      <c r="L17" s="63">
        <f t="shared" si="0"/>
        <v>0</v>
      </c>
      <c r="M17" s="63">
        <f t="shared" si="1"/>
        <v>2</v>
      </c>
    </row>
    <row r="18" spans="1:13" ht="15" x14ac:dyDescent="0.2">
      <c r="A18" s="117" t="s">
        <v>56</v>
      </c>
      <c r="B18" s="249"/>
      <c r="C18" s="229"/>
      <c r="D18" s="231"/>
      <c r="E18" s="119">
        <v>2</v>
      </c>
      <c r="F18" s="119"/>
      <c r="G18" s="114"/>
      <c r="H18" s="114"/>
      <c r="I18" s="115"/>
      <c r="J18" s="116"/>
      <c r="K18" s="62">
        <f t="shared" si="0"/>
        <v>2</v>
      </c>
      <c r="L18" s="62">
        <f t="shared" si="0"/>
        <v>0</v>
      </c>
      <c r="M18" s="63">
        <f t="shared" si="1"/>
        <v>2</v>
      </c>
    </row>
    <row r="19" spans="1:13" ht="15" x14ac:dyDescent="0.2">
      <c r="A19" s="117" t="s">
        <v>57</v>
      </c>
      <c r="B19" s="249"/>
      <c r="C19" s="229"/>
      <c r="D19" s="231"/>
      <c r="E19" s="119">
        <v>2</v>
      </c>
      <c r="F19" s="119"/>
      <c r="G19" s="114"/>
      <c r="H19" s="114"/>
      <c r="I19" s="115"/>
      <c r="J19" s="116"/>
      <c r="K19" s="62">
        <f t="shared" si="0"/>
        <v>2</v>
      </c>
      <c r="L19" s="62">
        <f t="shared" si="0"/>
        <v>0</v>
      </c>
      <c r="M19" s="63">
        <f>SUM(K19,L19)</f>
        <v>2</v>
      </c>
    </row>
    <row r="20" spans="1:13" ht="15" x14ac:dyDescent="0.2">
      <c r="A20" s="101" t="s">
        <v>58</v>
      </c>
      <c r="B20" s="249"/>
      <c r="C20" s="232" t="s">
        <v>46</v>
      </c>
      <c r="D20" s="230">
        <v>2</v>
      </c>
      <c r="E20" s="120">
        <v>2</v>
      </c>
      <c r="F20" s="120"/>
      <c r="G20" s="59"/>
      <c r="H20" s="59"/>
      <c r="I20" s="60"/>
      <c r="J20" s="61"/>
      <c r="K20" s="62">
        <f t="shared" si="0"/>
        <v>2</v>
      </c>
      <c r="L20" s="62">
        <f t="shared" si="0"/>
        <v>0</v>
      </c>
      <c r="M20" s="63">
        <f t="shared" si="1"/>
        <v>2</v>
      </c>
    </row>
    <row r="21" spans="1:13" ht="15" x14ac:dyDescent="0.2">
      <c r="A21" s="101" t="s">
        <v>59</v>
      </c>
      <c r="B21" s="249"/>
      <c r="C21" s="233"/>
      <c r="D21" s="231"/>
      <c r="E21" s="120">
        <v>2</v>
      </c>
      <c r="F21" s="120"/>
      <c r="G21" s="59"/>
      <c r="H21" s="59"/>
      <c r="I21" s="60"/>
      <c r="J21" s="61"/>
      <c r="K21" s="62">
        <f t="shared" si="0"/>
        <v>2</v>
      </c>
      <c r="L21" s="62">
        <f t="shared" si="0"/>
        <v>0</v>
      </c>
      <c r="M21" s="63">
        <f t="shared" si="1"/>
        <v>2</v>
      </c>
    </row>
    <row r="22" spans="1:13" ht="15" x14ac:dyDescent="0.2">
      <c r="A22" s="101" t="s">
        <v>60</v>
      </c>
      <c r="B22" s="249"/>
      <c r="C22" s="233"/>
      <c r="D22" s="231"/>
      <c r="E22" s="120">
        <v>2</v>
      </c>
      <c r="F22" s="120"/>
      <c r="G22" s="59"/>
      <c r="H22" s="59"/>
      <c r="I22" s="60"/>
      <c r="J22" s="61"/>
      <c r="K22" s="62">
        <f t="shared" si="0"/>
        <v>2</v>
      </c>
      <c r="L22" s="62">
        <f t="shared" si="0"/>
        <v>0</v>
      </c>
      <c r="M22" s="63">
        <f t="shared" si="1"/>
        <v>2</v>
      </c>
    </row>
    <row r="23" spans="1:13" ht="15" x14ac:dyDescent="0.2">
      <c r="A23" s="101" t="s">
        <v>61</v>
      </c>
      <c r="B23" s="249"/>
      <c r="C23" s="233"/>
      <c r="D23" s="231"/>
      <c r="E23" s="120">
        <v>2</v>
      </c>
      <c r="F23" s="120"/>
      <c r="G23" s="59"/>
      <c r="H23" s="59"/>
      <c r="I23" s="60"/>
      <c r="J23" s="61"/>
      <c r="K23" s="62">
        <f t="shared" ref="K23:L31" si="2">SUM(E23)</f>
        <v>2</v>
      </c>
      <c r="L23" s="62">
        <f t="shared" si="2"/>
        <v>0</v>
      </c>
      <c r="M23" s="63">
        <f t="shared" si="1"/>
        <v>2</v>
      </c>
    </row>
    <row r="24" spans="1:13" ht="15" x14ac:dyDescent="0.2">
      <c r="A24" s="101" t="s">
        <v>62</v>
      </c>
      <c r="B24" s="249"/>
      <c r="C24" s="233"/>
      <c r="D24" s="231"/>
      <c r="E24" s="120"/>
      <c r="F24" s="120">
        <v>2</v>
      </c>
      <c r="G24" s="59"/>
      <c r="H24" s="59"/>
      <c r="I24" s="60"/>
      <c r="J24" s="61"/>
      <c r="K24" s="62">
        <f t="shared" si="2"/>
        <v>0</v>
      </c>
      <c r="L24" s="62">
        <f t="shared" si="2"/>
        <v>2</v>
      </c>
      <c r="M24" s="63">
        <f t="shared" si="1"/>
        <v>2</v>
      </c>
    </row>
    <row r="25" spans="1:13" ht="15" x14ac:dyDescent="0.2">
      <c r="A25" s="101" t="s">
        <v>63</v>
      </c>
      <c r="B25" s="249"/>
      <c r="C25" s="233"/>
      <c r="D25" s="231"/>
      <c r="E25" s="120"/>
      <c r="F25" s="120">
        <v>2</v>
      </c>
      <c r="G25" s="59"/>
      <c r="H25" s="59"/>
      <c r="I25" s="60"/>
      <c r="J25" s="61"/>
      <c r="K25" s="62">
        <f t="shared" si="2"/>
        <v>0</v>
      </c>
      <c r="L25" s="62">
        <f t="shared" si="2"/>
        <v>2</v>
      </c>
      <c r="M25" s="63">
        <f t="shared" si="1"/>
        <v>2</v>
      </c>
    </row>
    <row r="26" spans="1:13" ht="15" x14ac:dyDescent="0.2">
      <c r="A26" s="101" t="s">
        <v>64</v>
      </c>
      <c r="B26" s="249"/>
      <c r="C26" s="233"/>
      <c r="D26" s="231"/>
      <c r="E26" s="120">
        <v>2</v>
      </c>
      <c r="F26" s="120"/>
      <c r="G26" s="59"/>
      <c r="H26" s="59"/>
      <c r="I26" s="60"/>
      <c r="J26" s="61"/>
      <c r="K26" s="62">
        <f t="shared" si="2"/>
        <v>2</v>
      </c>
      <c r="L26" s="62">
        <f t="shared" si="2"/>
        <v>0</v>
      </c>
      <c r="M26" s="63">
        <f t="shared" si="1"/>
        <v>2</v>
      </c>
    </row>
    <row r="27" spans="1:13" ht="15" x14ac:dyDescent="0.2">
      <c r="A27" s="101" t="s">
        <v>65</v>
      </c>
      <c r="B27" s="249"/>
      <c r="C27" s="233"/>
      <c r="D27" s="231"/>
      <c r="E27" s="120">
        <v>2</v>
      </c>
      <c r="F27" s="120"/>
      <c r="G27" s="59"/>
      <c r="H27" s="59"/>
      <c r="I27" s="60"/>
      <c r="J27" s="61"/>
      <c r="K27" s="62">
        <f t="shared" si="2"/>
        <v>2</v>
      </c>
      <c r="L27" s="62">
        <f t="shared" si="2"/>
        <v>0</v>
      </c>
      <c r="M27" s="63">
        <f t="shared" si="1"/>
        <v>2</v>
      </c>
    </row>
    <row r="28" spans="1:13" ht="15" x14ac:dyDescent="0.2">
      <c r="A28" s="101" t="s">
        <v>41</v>
      </c>
      <c r="B28" s="249"/>
      <c r="C28" s="233"/>
      <c r="D28" s="231"/>
      <c r="E28" s="120"/>
      <c r="F28" s="120">
        <v>2</v>
      </c>
      <c r="G28" s="59"/>
      <c r="H28" s="59"/>
      <c r="I28" s="60"/>
      <c r="J28" s="61"/>
      <c r="K28" s="62">
        <f t="shared" si="2"/>
        <v>0</v>
      </c>
      <c r="L28" s="62">
        <f t="shared" si="2"/>
        <v>2</v>
      </c>
      <c r="M28" s="63">
        <f t="shared" si="1"/>
        <v>2</v>
      </c>
    </row>
    <row r="29" spans="1:13" ht="15" x14ac:dyDescent="0.2">
      <c r="A29" s="101" t="s">
        <v>66</v>
      </c>
      <c r="B29" s="249"/>
      <c r="C29" s="233"/>
      <c r="D29" s="231"/>
      <c r="E29" s="120"/>
      <c r="F29" s="120">
        <v>2</v>
      </c>
      <c r="G29" s="59"/>
      <c r="H29" s="59"/>
      <c r="I29" s="60"/>
      <c r="J29" s="61"/>
      <c r="K29" s="62">
        <f t="shared" si="2"/>
        <v>0</v>
      </c>
      <c r="L29" s="62">
        <f t="shared" si="2"/>
        <v>2</v>
      </c>
      <c r="M29" s="63">
        <f t="shared" si="1"/>
        <v>2</v>
      </c>
    </row>
    <row r="30" spans="1:13" ht="15" x14ac:dyDescent="0.2">
      <c r="A30" s="101" t="s">
        <v>67</v>
      </c>
      <c r="B30" s="249"/>
      <c r="C30" s="233"/>
      <c r="D30" s="231"/>
      <c r="E30" s="120"/>
      <c r="F30" s="120">
        <v>2</v>
      </c>
      <c r="G30" s="59"/>
      <c r="H30" s="59"/>
      <c r="I30" s="60"/>
      <c r="J30" s="61"/>
      <c r="K30" s="62">
        <f t="shared" si="2"/>
        <v>0</v>
      </c>
      <c r="L30" s="62">
        <f t="shared" si="2"/>
        <v>2</v>
      </c>
      <c r="M30" s="63">
        <f t="shared" si="1"/>
        <v>2</v>
      </c>
    </row>
    <row r="31" spans="1:13" ht="15" x14ac:dyDescent="0.2">
      <c r="A31" s="101" t="s">
        <v>68</v>
      </c>
      <c r="B31" s="250"/>
      <c r="C31" s="234"/>
      <c r="D31" s="235"/>
      <c r="E31" s="120"/>
      <c r="F31" s="120">
        <v>2</v>
      </c>
      <c r="G31" s="59"/>
      <c r="H31" s="59"/>
      <c r="I31" s="60"/>
      <c r="J31" s="61"/>
      <c r="K31" s="62">
        <f t="shared" si="2"/>
        <v>0</v>
      </c>
      <c r="L31" s="62">
        <f t="shared" si="2"/>
        <v>2</v>
      </c>
      <c r="M31" s="63">
        <f t="shared" si="1"/>
        <v>2</v>
      </c>
    </row>
    <row r="32" spans="1:13" ht="30" x14ac:dyDescent="0.2">
      <c r="A32" s="112" t="s">
        <v>69</v>
      </c>
      <c r="B32" s="213" t="s">
        <v>12</v>
      </c>
      <c r="C32" s="215" t="s">
        <v>48</v>
      </c>
      <c r="D32" s="218">
        <v>2</v>
      </c>
      <c r="E32" s="121"/>
      <c r="F32" s="122"/>
      <c r="G32" s="59"/>
      <c r="H32" s="59"/>
      <c r="I32" s="123">
        <v>2</v>
      </c>
      <c r="J32" s="124"/>
      <c r="K32" s="62">
        <f>SUM(I32)</f>
        <v>2</v>
      </c>
      <c r="L32" s="62">
        <f t="shared" ref="L32:L43" si="3">SUM(J32)</f>
        <v>0</v>
      </c>
      <c r="M32" s="63">
        <f t="shared" si="1"/>
        <v>2</v>
      </c>
    </row>
    <row r="33" spans="1:13" ht="15" x14ac:dyDescent="0.2">
      <c r="A33" s="117" t="s">
        <v>70</v>
      </c>
      <c r="B33" s="213"/>
      <c r="C33" s="216"/>
      <c r="D33" s="218"/>
      <c r="E33" s="125"/>
      <c r="F33" s="59"/>
      <c r="G33" s="59"/>
      <c r="H33" s="59"/>
      <c r="I33" s="123">
        <v>2</v>
      </c>
      <c r="J33" s="124"/>
      <c r="K33" s="62">
        <f t="shared" ref="K33:K43" si="4">SUM(I33)</f>
        <v>2</v>
      </c>
      <c r="L33" s="62">
        <f t="shared" si="3"/>
        <v>0</v>
      </c>
      <c r="M33" s="63">
        <f t="shared" si="1"/>
        <v>2</v>
      </c>
    </row>
    <row r="34" spans="1:13" ht="15" x14ac:dyDescent="0.2">
      <c r="A34" s="117" t="s">
        <v>71</v>
      </c>
      <c r="B34" s="213"/>
      <c r="C34" s="217"/>
      <c r="D34" s="218"/>
      <c r="E34" s="126"/>
      <c r="F34" s="59"/>
      <c r="G34" s="59"/>
      <c r="H34" s="59"/>
      <c r="I34" s="123">
        <v>2</v>
      </c>
      <c r="J34" s="124"/>
      <c r="K34" s="62">
        <f t="shared" ref="K34:L38" si="5">SUM(I34)</f>
        <v>2</v>
      </c>
      <c r="L34" s="62">
        <f t="shared" si="5"/>
        <v>0</v>
      </c>
      <c r="M34" s="63">
        <f>SUM(K34,L34)</f>
        <v>2</v>
      </c>
    </row>
    <row r="35" spans="1:13" ht="30" x14ac:dyDescent="0.2">
      <c r="A35" s="127" t="s">
        <v>72</v>
      </c>
      <c r="B35" s="213"/>
      <c r="C35" s="215" t="s">
        <v>53</v>
      </c>
      <c r="D35" s="226">
        <v>2</v>
      </c>
      <c r="E35" s="126"/>
      <c r="F35" s="59"/>
      <c r="G35" s="59"/>
      <c r="H35" s="59"/>
      <c r="I35" s="123">
        <v>2</v>
      </c>
      <c r="J35" s="124"/>
      <c r="K35" s="62">
        <f>SUM(I35)</f>
        <v>2</v>
      </c>
      <c r="L35" s="62">
        <f>SUM(J35)</f>
        <v>0</v>
      </c>
      <c r="M35" s="63">
        <f>SUM(K35,L35)</f>
        <v>2</v>
      </c>
    </row>
    <row r="36" spans="1:13" ht="30" x14ac:dyDescent="0.2">
      <c r="A36" s="127" t="s">
        <v>73</v>
      </c>
      <c r="B36" s="213"/>
      <c r="C36" s="216"/>
      <c r="D36" s="227"/>
      <c r="E36" s="126"/>
      <c r="F36" s="59"/>
      <c r="G36" s="59"/>
      <c r="H36" s="59"/>
      <c r="I36" s="123">
        <v>2</v>
      </c>
      <c r="J36" s="124"/>
      <c r="K36" s="62">
        <f>SUM(I36)</f>
        <v>2</v>
      </c>
      <c r="L36" s="62">
        <f>SUM(J36)</f>
        <v>0</v>
      </c>
      <c r="M36" s="63">
        <f>SUM(K36,L36)</f>
        <v>2</v>
      </c>
    </row>
    <row r="37" spans="1:13" ht="15" x14ac:dyDescent="0.2">
      <c r="A37" s="101" t="s">
        <v>74</v>
      </c>
      <c r="B37" s="213"/>
      <c r="C37" s="216"/>
      <c r="D37" s="227"/>
      <c r="E37" s="59"/>
      <c r="F37" s="59"/>
      <c r="G37" s="59"/>
      <c r="H37" s="59"/>
      <c r="I37" s="123">
        <v>2</v>
      </c>
      <c r="J37" s="124"/>
      <c r="K37" s="62">
        <f t="shared" si="5"/>
        <v>2</v>
      </c>
      <c r="L37" s="62">
        <f t="shared" si="5"/>
        <v>0</v>
      </c>
      <c r="M37" s="63">
        <f>SUM(K37,L37)</f>
        <v>2</v>
      </c>
    </row>
    <row r="38" spans="1:13" ht="15" x14ac:dyDescent="0.2">
      <c r="A38" s="117" t="s">
        <v>75</v>
      </c>
      <c r="B38" s="213"/>
      <c r="C38" s="217"/>
      <c r="D38" s="306"/>
      <c r="E38" s="59"/>
      <c r="F38" s="59"/>
      <c r="G38" s="59"/>
      <c r="H38" s="59"/>
      <c r="I38" s="123">
        <v>2</v>
      </c>
      <c r="J38" s="124"/>
      <c r="K38" s="62">
        <f t="shared" si="5"/>
        <v>2</v>
      </c>
      <c r="L38" s="62">
        <f t="shared" si="5"/>
        <v>0</v>
      </c>
      <c r="M38" s="63">
        <f>SUM(K38,L38)</f>
        <v>2</v>
      </c>
    </row>
    <row r="39" spans="1:13" ht="15" x14ac:dyDescent="0.2">
      <c r="A39" s="117" t="s">
        <v>76</v>
      </c>
      <c r="B39" s="213"/>
      <c r="C39" s="219" t="s">
        <v>46</v>
      </c>
      <c r="D39" s="203">
        <v>2</v>
      </c>
      <c r="E39" s="128"/>
      <c r="F39" s="129"/>
      <c r="G39" s="130"/>
      <c r="H39" s="130"/>
      <c r="I39" s="2">
        <v>2</v>
      </c>
      <c r="J39" s="1"/>
      <c r="K39" s="62">
        <f t="shared" si="4"/>
        <v>2</v>
      </c>
      <c r="L39" s="62">
        <f t="shared" si="3"/>
        <v>0</v>
      </c>
      <c r="M39" s="63">
        <f t="shared" si="1"/>
        <v>2</v>
      </c>
    </row>
    <row r="40" spans="1:13" ht="15" x14ac:dyDescent="0.2">
      <c r="A40" s="117" t="s">
        <v>77</v>
      </c>
      <c r="B40" s="213"/>
      <c r="C40" s="219"/>
      <c r="D40" s="204"/>
      <c r="E40" s="128"/>
      <c r="F40" s="129"/>
      <c r="G40" s="130"/>
      <c r="H40" s="130"/>
      <c r="I40" s="131">
        <v>2</v>
      </c>
      <c r="J40" s="132"/>
      <c r="K40" s="63">
        <f t="shared" si="4"/>
        <v>2</v>
      </c>
      <c r="L40" s="63">
        <f t="shared" si="3"/>
        <v>0</v>
      </c>
      <c r="M40" s="63">
        <f t="shared" si="1"/>
        <v>2</v>
      </c>
    </row>
    <row r="41" spans="1:13" ht="15" x14ac:dyDescent="0.2">
      <c r="A41" s="117" t="s">
        <v>26</v>
      </c>
      <c r="B41" s="213"/>
      <c r="C41" s="219"/>
      <c r="D41" s="204"/>
      <c r="E41" s="133"/>
      <c r="F41" s="129"/>
      <c r="G41" s="130"/>
      <c r="H41" s="130"/>
      <c r="I41" s="131">
        <v>2</v>
      </c>
      <c r="J41" s="132"/>
      <c r="K41" s="63">
        <f t="shared" si="4"/>
        <v>2</v>
      </c>
      <c r="L41" s="63">
        <f t="shared" si="3"/>
        <v>0</v>
      </c>
      <c r="M41" s="63">
        <f t="shared" si="1"/>
        <v>2</v>
      </c>
    </row>
    <row r="42" spans="1:13" ht="15" x14ac:dyDescent="0.2">
      <c r="A42" s="117" t="s">
        <v>27</v>
      </c>
      <c r="B42" s="213"/>
      <c r="C42" s="219"/>
      <c r="D42" s="204"/>
      <c r="E42" s="133"/>
      <c r="F42" s="129"/>
      <c r="G42" s="130"/>
      <c r="H42" s="130"/>
      <c r="I42" s="131">
        <v>2</v>
      </c>
      <c r="J42" s="132"/>
      <c r="K42" s="63">
        <f t="shared" si="4"/>
        <v>2</v>
      </c>
      <c r="L42" s="63">
        <f t="shared" si="3"/>
        <v>0</v>
      </c>
      <c r="M42" s="63">
        <f t="shared" si="1"/>
        <v>2</v>
      </c>
    </row>
    <row r="43" spans="1:13" ht="15" x14ac:dyDescent="0.2">
      <c r="A43" s="101" t="s">
        <v>42</v>
      </c>
      <c r="B43" s="214"/>
      <c r="C43" s="220"/>
      <c r="D43" s="205"/>
      <c r="E43" s="133"/>
      <c r="F43" s="129"/>
      <c r="G43" s="130"/>
      <c r="H43" s="130"/>
      <c r="I43" s="131">
        <v>2</v>
      </c>
      <c r="J43" s="132"/>
      <c r="K43" s="63">
        <f t="shared" si="4"/>
        <v>2</v>
      </c>
      <c r="L43" s="63">
        <f t="shared" si="3"/>
        <v>0</v>
      </c>
      <c r="M43" s="63">
        <f t="shared" si="1"/>
        <v>2</v>
      </c>
    </row>
    <row r="44" spans="1:13" ht="15" x14ac:dyDescent="0.2">
      <c r="A44" s="110" t="s">
        <v>31</v>
      </c>
      <c r="B44" s="199" t="s">
        <v>13</v>
      </c>
      <c r="C44" s="201" t="s">
        <v>48</v>
      </c>
      <c r="D44" s="203">
        <v>2</v>
      </c>
      <c r="E44" s="133"/>
      <c r="F44" s="129"/>
      <c r="G44" s="20">
        <v>2</v>
      </c>
      <c r="H44" s="20"/>
      <c r="I44" s="130"/>
      <c r="J44" s="130"/>
      <c r="K44" s="63">
        <f t="shared" ref="K44:L51" si="6">SUM(G44)</f>
        <v>2</v>
      </c>
      <c r="L44" s="63">
        <f t="shared" si="6"/>
        <v>0</v>
      </c>
      <c r="M44" s="63">
        <f t="shared" si="1"/>
        <v>2</v>
      </c>
    </row>
    <row r="45" spans="1:13" ht="30" x14ac:dyDescent="0.2">
      <c r="A45" s="110" t="s">
        <v>78</v>
      </c>
      <c r="B45" s="200"/>
      <c r="C45" s="202"/>
      <c r="D45" s="204"/>
      <c r="E45" s="122"/>
      <c r="F45" s="134"/>
      <c r="G45" s="105">
        <v>2</v>
      </c>
      <c r="H45" s="105"/>
      <c r="I45" s="136"/>
      <c r="J45" s="136"/>
      <c r="K45" s="137">
        <f t="shared" si="6"/>
        <v>2</v>
      </c>
      <c r="L45" s="137">
        <f t="shared" si="6"/>
        <v>0</v>
      </c>
      <c r="M45" s="137">
        <f t="shared" si="1"/>
        <v>2</v>
      </c>
    </row>
    <row r="46" spans="1:13" ht="15" x14ac:dyDescent="0.2">
      <c r="A46" s="110" t="s">
        <v>79</v>
      </c>
      <c r="B46" s="200"/>
      <c r="C46" s="202"/>
      <c r="D46" s="204"/>
      <c r="E46" s="138"/>
      <c r="F46" s="134"/>
      <c r="G46" s="105">
        <v>2</v>
      </c>
      <c r="H46" s="105"/>
      <c r="I46" s="136"/>
      <c r="J46" s="136"/>
      <c r="K46" s="137">
        <f>SUM(G46)</f>
        <v>2</v>
      </c>
      <c r="L46" s="137">
        <f>SUM(H46)</f>
        <v>0</v>
      </c>
      <c r="M46" s="137">
        <f>SUM(K46,L46)</f>
        <v>2</v>
      </c>
    </row>
    <row r="47" spans="1:13" ht="15" x14ac:dyDescent="0.2">
      <c r="A47" s="110" t="s">
        <v>32</v>
      </c>
      <c r="B47" s="200"/>
      <c r="C47" s="202"/>
      <c r="D47" s="205"/>
      <c r="E47" s="59"/>
      <c r="F47" s="129"/>
      <c r="G47" s="20"/>
      <c r="H47" s="20">
        <v>2</v>
      </c>
      <c r="I47" s="130"/>
      <c r="J47" s="130"/>
      <c r="K47" s="137">
        <f t="shared" si="6"/>
        <v>0</v>
      </c>
      <c r="L47" s="137">
        <f t="shared" si="6"/>
        <v>2</v>
      </c>
      <c r="M47" s="137">
        <f t="shared" si="1"/>
        <v>2</v>
      </c>
    </row>
    <row r="48" spans="1:13" ht="15" x14ac:dyDescent="0.2">
      <c r="A48" s="110" t="s">
        <v>33</v>
      </c>
      <c r="B48" s="200"/>
      <c r="C48" s="206" t="s">
        <v>53</v>
      </c>
      <c r="D48" s="207">
        <v>2</v>
      </c>
      <c r="E48" s="59"/>
      <c r="F48" s="129"/>
      <c r="G48" s="20">
        <v>2</v>
      </c>
      <c r="H48" s="20"/>
      <c r="I48" s="130"/>
      <c r="J48" s="130"/>
      <c r="K48" s="137">
        <f t="shared" si="6"/>
        <v>2</v>
      </c>
      <c r="L48" s="137">
        <f t="shared" si="6"/>
        <v>0</v>
      </c>
      <c r="M48" s="137">
        <f t="shared" si="1"/>
        <v>2</v>
      </c>
    </row>
    <row r="49" spans="1:13" ht="30" x14ac:dyDescent="0.2">
      <c r="A49" s="110" t="s">
        <v>34</v>
      </c>
      <c r="B49" s="200"/>
      <c r="C49" s="202"/>
      <c r="D49" s="208"/>
      <c r="E49" s="59"/>
      <c r="F49" s="129"/>
      <c r="G49" s="20">
        <v>2</v>
      </c>
      <c r="H49" s="20"/>
      <c r="I49" s="130"/>
      <c r="J49" s="130"/>
      <c r="K49" s="137">
        <f t="shared" si="6"/>
        <v>2</v>
      </c>
      <c r="L49" s="137">
        <f t="shared" si="6"/>
        <v>0</v>
      </c>
      <c r="M49" s="137">
        <f t="shared" si="1"/>
        <v>2</v>
      </c>
    </row>
    <row r="50" spans="1:13" ht="30" x14ac:dyDescent="0.2">
      <c r="A50" s="110" t="s">
        <v>35</v>
      </c>
      <c r="B50" s="200"/>
      <c r="C50" s="202"/>
      <c r="D50" s="208"/>
      <c r="E50" s="59"/>
      <c r="F50" s="129"/>
      <c r="G50" s="20">
        <v>2</v>
      </c>
      <c r="H50" s="20"/>
      <c r="I50" s="130"/>
      <c r="J50" s="130"/>
      <c r="K50" s="137">
        <f t="shared" si="6"/>
        <v>2</v>
      </c>
      <c r="L50" s="137">
        <f t="shared" si="6"/>
        <v>0</v>
      </c>
      <c r="M50" s="137">
        <f t="shared" si="1"/>
        <v>2</v>
      </c>
    </row>
    <row r="51" spans="1:13" ht="15.75" thickBot="1" x14ac:dyDescent="0.25">
      <c r="A51" s="139" t="s">
        <v>28</v>
      </c>
      <c r="B51" s="200"/>
      <c r="C51" s="202"/>
      <c r="D51" s="208"/>
      <c r="E51" s="140"/>
      <c r="F51" s="134"/>
      <c r="G51" s="105"/>
      <c r="H51" s="105">
        <v>2</v>
      </c>
      <c r="I51" s="136"/>
      <c r="J51" s="136"/>
      <c r="K51" s="137">
        <f t="shared" si="6"/>
        <v>0</v>
      </c>
      <c r="L51" s="137">
        <f t="shared" si="6"/>
        <v>2</v>
      </c>
      <c r="M51" s="137">
        <f t="shared" si="1"/>
        <v>2</v>
      </c>
    </row>
    <row r="52" spans="1:13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41">
        <f>SUM(K7:K51)</f>
        <v>74</v>
      </c>
      <c r="L52" s="142">
        <f>SUM(L7:L51)</f>
        <v>16</v>
      </c>
      <c r="M52" s="143">
        <f>SUM(M7:M51)</f>
        <v>90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0"/>
    </row>
    <row r="56" spans="1:13" x14ac:dyDescent="0.2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0"/>
    </row>
    <row r="57" spans="1:13" x14ac:dyDescent="0.2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0"/>
    </row>
    <row r="58" spans="1:13" x14ac:dyDescent="0.2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0"/>
    </row>
  </sheetData>
  <mergeCells count="32">
    <mergeCell ref="D44:D47"/>
    <mergeCell ref="C48:C51"/>
    <mergeCell ref="D48:D51"/>
    <mergeCell ref="A52:J52"/>
    <mergeCell ref="A54:M54"/>
    <mergeCell ref="D35:D38"/>
    <mergeCell ref="C20:C31"/>
    <mergeCell ref="D20:D31"/>
    <mergeCell ref="B32:B43"/>
    <mergeCell ref="C32:C34"/>
    <mergeCell ref="D32:D34"/>
    <mergeCell ref="C35:C38"/>
    <mergeCell ref="C39:C43"/>
    <mergeCell ref="D39:D43"/>
    <mergeCell ref="A1:M1"/>
    <mergeCell ref="A2:M2"/>
    <mergeCell ref="A3:M3"/>
    <mergeCell ref="B4:D4"/>
    <mergeCell ref="E6:J6"/>
    <mergeCell ref="E4:F4"/>
    <mergeCell ref="A6:D6"/>
    <mergeCell ref="G4:H4"/>
    <mergeCell ref="K4:M4"/>
    <mergeCell ref="I4:J4"/>
    <mergeCell ref="K5:L5"/>
    <mergeCell ref="B7:B31"/>
    <mergeCell ref="C7:C14"/>
    <mergeCell ref="D7:D14"/>
    <mergeCell ref="C15:C19"/>
    <mergeCell ref="D15:D19"/>
    <mergeCell ref="B44:B51"/>
    <mergeCell ref="C44:C47"/>
  </mergeCells>
  <phoneticPr fontId="0" type="noConversion"/>
  <pageMargins left="0.75" right="0.75" top="1" bottom="1" header="0.5" footer="0.5"/>
  <pageSetup paperSize="9" scale="60" orientation="landscape" horizontalDpi="4294967295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G58"/>
  <sheetViews>
    <sheetView zoomScale="90" workbookViewId="0">
      <selection activeCell="D35" sqref="D35:D38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33" ht="20.25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33" s="19" customFormat="1" ht="18" x14ac:dyDescent="0.25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33" ht="20.25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33" ht="20.25" x14ac:dyDescent="0.3">
      <c r="A4" s="152" t="s">
        <v>98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3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33" s="3" customFormat="1" ht="58.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33" s="4" customFormat="1" ht="15" customHeight="1" x14ac:dyDescent="0.2">
      <c r="A7" s="100" t="s">
        <v>23</v>
      </c>
      <c r="B7" s="248" t="s">
        <v>9</v>
      </c>
      <c r="C7" s="224" t="s">
        <v>48</v>
      </c>
      <c r="D7" s="226">
        <v>2</v>
      </c>
      <c r="E7" s="107"/>
      <c r="F7" s="107">
        <v>2</v>
      </c>
      <c r="G7" s="59"/>
      <c r="H7" s="59"/>
      <c r="I7" s="60"/>
      <c r="J7" s="61"/>
      <c r="K7" s="63">
        <f t="shared" ref="K7:L22" si="0">SUM(E7)</f>
        <v>0</v>
      </c>
      <c r="L7" s="63">
        <f t="shared" si="0"/>
        <v>2</v>
      </c>
      <c r="M7" s="63">
        <f>SUM(K7,L7)</f>
        <v>2</v>
      </c>
    </row>
    <row r="8" spans="1:33" s="4" customFormat="1" ht="15" customHeight="1" x14ac:dyDescent="0.2">
      <c r="A8" s="108" t="s">
        <v>24</v>
      </c>
      <c r="B8" s="249"/>
      <c r="C8" s="225"/>
      <c r="D8" s="227"/>
      <c r="E8" s="107">
        <v>2</v>
      </c>
      <c r="F8" s="107"/>
      <c r="G8" s="59"/>
      <c r="H8" s="59"/>
      <c r="I8" s="60"/>
      <c r="J8" s="61"/>
      <c r="K8" s="63">
        <f t="shared" si="0"/>
        <v>2</v>
      </c>
      <c r="L8" s="63">
        <f t="shared" si="0"/>
        <v>0</v>
      </c>
      <c r="M8" s="63">
        <f>SUM(K8,L8)</f>
        <v>2</v>
      </c>
    </row>
    <row r="9" spans="1:33" s="4" customFormat="1" ht="15" customHeight="1" x14ac:dyDescent="0.2">
      <c r="A9" s="109" t="s">
        <v>29</v>
      </c>
      <c r="B9" s="249"/>
      <c r="C9" s="225"/>
      <c r="D9" s="227"/>
      <c r="E9" s="107">
        <v>2</v>
      </c>
      <c r="F9" s="107"/>
      <c r="G9" s="59"/>
      <c r="H9" s="59"/>
      <c r="I9" s="60"/>
      <c r="J9" s="61"/>
      <c r="K9" s="63">
        <f t="shared" si="0"/>
        <v>2</v>
      </c>
      <c r="L9" s="63">
        <f t="shared" si="0"/>
        <v>0</v>
      </c>
      <c r="M9" s="63">
        <f>SUM(K9,L9)</f>
        <v>2</v>
      </c>
    </row>
    <row r="10" spans="1:33" s="5" customFormat="1" ht="15" customHeight="1" x14ac:dyDescent="0.2">
      <c r="A10" s="109" t="s">
        <v>49</v>
      </c>
      <c r="B10" s="249"/>
      <c r="C10" s="225"/>
      <c r="D10" s="227"/>
      <c r="E10" s="107">
        <v>2</v>
      </c>
      <c r="F10" s="107"/>
      <c r="G10" s="59"/>
      <c r="H10" s="59"/>
      <c r="I10" s="60"/>
      <c r="J10" s="61"/>
      <c r="K10" s="63">
        <f t="shared" si="0"/>
        <v>2</v>
      </c>
      <c r="L10" s="63">
        <f t="shared" si="0"/>
        <v>0</v>
      </c>
      <c r="M10" s="63">
        <f>SUM(K10,L10)</f>
        <v>2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4" customFormat="1" ht="15" customHeight="1" x14ac:dyDescent="0.2">
      <c r="A11" s="109" t="s">
        <v>50</v>
      </c>
      <c r="B11" s="249"/>
      <c r="C11" s="225"/>
      <c r="D11" s="227"/>
      <c r="E11" s="107">
        <v>2</v>
      </c>
      <c r="F11" s="107"/>
      <c r="G11" s="59"/>
      <c r="H11" s="59"/>
      <c r="I11" s="60"/>
      <c r="J11" s="61"/>
      <c r="K11" s="63">
        <f t="shared" si="0"/>
        <v>2</v>
      </c>
      <c r="L11" s="63">
        <f t="shared" si="0"/>
        <v>0</v>
      </c>
      <c r="M11" s="63">
        <f>SUM(K11,L11)</f>
        <v>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4" customFormat="1" ht="15" customHeight="1" x14ac:dyDescent="0.2">
      <c r="A12" s="109" t="s">
        <v>25</v>
      </c>
      <c r="B12" s="249"/>
      <c r="C12" s="225"/>
      <c r="D12" s="227"/>
      <c r="E12" s="107">
        <v>2</v>
      </c>
      <c r="F12" s="107"/>
      <c r="G12" s="59"/>
      <c r="H12" s="59"/>
      <c r="I12" s="60"/>
      <c r="J12" s="61"/>
      <c r="K12" s="63">
        <f t="shared" si="0"/>
        <v>2</v>
      </c>
      <c r="L12" s="63">
        <f t="shared" si="0"/>
        <v>0</v>
      </c>
      <c r="M12" s="63">
        <f t="shared" ref="M12:M51" si="1">SUM(K12,L12)</f>
        <v>2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s="5" customFormat="1" ht="15" customHeight="1" x14ac:dyDescent="0.2">
      <c r="A13" s="110" t="s">
        <v>51</v>
      </c>
      <c r="B13" s="249"/>
      <c r="C13" s="225"/>
      <c r="D13" s="227"/>
      <c r="E13" s="107"/>
      <c r="F13" s="107"/>
      <c r="G13" s="59"/>
      <c r="H13" s="59"/>
      <c r="I13" s="60"/>
      <c r="J13" s="61"/>
      <c r="K13" s="63">
        <f t="shared" si="0"/>
        <v>0</v>
      </c>
      <c r="L13" s="63">
        <f t="shared" si="0"/>
        <v>0</v>
      </c>
      <c r="M13" s="63">
        <f>SUM(K13,L13)</f>
        <v>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3" s="4" customFormat="1" ht="15" customHeight="1" x14ac:dyDescent="0.2">
      <c r="A14" s="111" t="s">
        <v>30</v>
      </c>
      <c r="B14" s="249"/>
      <c r="C14" s="225"/>
      <c r="D14" s="227"/>
      <c r="E14" s="107"/>
      <c r="F14" s="107"/>
      <c r="G14" s="59"/>
      <c r="H14" s="59"/>
      <c r="I14" s="60"/>
      <c r="J14" s="61"/>
      <c r="K14" s="63">
        <f t="shared" si="0"/>
        <v>0</v>
      </c>
      <c r="L14" s="63">
        <f t="shared" si="0"/>
        <v>0</v>
      </c>
      <c r="M14" s="63">
        <f>SUM(K14,L14)</f>
        <v>0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3" s="4" customFormat="1" ht="15" customHeight="1" x14ac:dyDescent="0.2">
      <c r="A15" s="112" t="s">
        <v>52</v>
      </c>
      <c r="B15" s="249"/>
      <c r="C15" s="228" t="s">
        <v>53</v>
      </c>
      <c r="D15" s="230">
        <v>3</v>
      </c>
      <c r="E15" s="113">
        <v>3</v>
      </c>
      <c r="F15" s="113"/>
      <c r="G15" s="114"/>
      <c r="H15" s="114"/>
      <c r="I15" s="115"/>
      <c r="J15" s="116"/>
      <c r="K15" s="63">
        <f t="shared" si="0"/>
        <v>3</v>
      </c>
      <c r="L15" s="63">
        <f t="shared" si="0"/>
        <v>0</v>
      </c>
      <c r="M15" s="63">
        <f t="shared" si="1"/>
        <v>3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s="4" customFormat="1" ht="15" customHeight="1" x14ac:dyDescent="0.2">
      <c r="A16" s="112" t="s">
        <v>54</v>
      </c>
      <c r="B16" s="249"/>
      <c r="C16" s="228"/>
      <c r="D16" s="231"/>
      <c r="E16" s="113">
        <v>3</v>
      </c>
      <c r="F16" s="113"/>
      <c r="G16" s="114"/>
      <c r="H16" s="114"/>
      <c r="I16" s="115"/>
      <c r="J16" s="116"/>
      <c r="K16" s="63">
        <f t="shared" si="0"/>
        <v>3</v>
      </c>
      <c r="L16" s="63">
        <f t="shared" si="0"/>
        <v>0</v>
      </c>
      <c r="M16" s="63">
        <f t="shared" si="1"/>
        <v>3</v>
      </c>
    </row>
    <row r="17" spans="1:13" s="4" customFormat="1" ht="15" customHeight="1" x14ac:dyDescent="0.2">
      <c r="A17" s="117" t="s">
        <v>55</v>
      </c>
      <c r="B17" s="249"/>
      <c r="C17" s="229"/>
      <c r="D17" s="231"/>
      <c r="E17" s="118">
        <v>3</v>
      </c>
      <c r="F17" s="118"/>
      <c r="G17" s="59"/>
      <c r="H17" s="59"/>
      <c r="I17" s="60"/>
      <c r="J17" s="61"/>
      <c r="K17" s="63">
        <f t="shared" si="0"/>
        <v>3</v>
      </c>
      <c r="L17" s="63">
        <f t="shared" si="0"/>
        <v>0</v>
      </c>
      <c r="M17" s="63">
        <f t="shared" si="1"/>
        <v>3</v>
      </c>
    </row>
    <row r="18" spans="1:13" s="4" customFormat="1" ht="15" customHeight="1" x14ac:dyDescent="0.2">
      <c r="A18" s="117" t="s">
        <v>56</v>
      </c>
      <c r="B18" s="249"/>
      <c r="C18" s="229"/>
      <c r="D18" s="231"/>
      <c r="E18" s="119">
        <v>3</v>
      </c>
      <c r="F18" s="119"/>
      <c r="G18" s="114"/>
      <c r="H18" s="114"/>
      <c r="I18" s="115"/>
      <c r="J18" s="116"/>
      <c r="K18" s="62">
        <f t="shared" si="0"/>
        <v>3</v>
      </c>
      <c r="L18" s="62">
        <f t="shared" si="0"/>
        <v>0</v>
      </c>
      <c r="M18" s="63">
        <f t="shared" si="1"/>
        <v>3</v>
      </c>
    </row>
    <row r="19" spans="1:13" s="4" customFormat="1" ht="15" customHeight="1" x14ac:dyDescent="0.2">
      <c r="A19" s="117" t="s">
        <v>57</v>
      </c>
      <c r="B19" s="249"/>
      <c r="C19" s="229"/>
      <c r="D19" s="231"/>
      <c r="E19" s="119">
        <v>3</v>
      </c>
      <c r="F19" s="119"/>
      <c r="G19" s="114"/>
      <c r="H19" s="114"/>
      <c r="I19" s="115"/>
      <c r="J19" s="116"/>
      <c r="K19" s="62">
        <f t="shared" si="0"/>
        <v>3</v>
      </c>
      <c r="L19" s="62">
        <f t="shared" si="0"/>
        <v>0</v>
      </c>
      <c r="M19" s="63">
        <f>SUM(K19,L19)</f>
        <v>3</v>
      </c>
    </row>
    <row r="20" spans="1:13" s="4" customFormat="1" ht="15" customHeight="1" x14ac:dyDescent="0.2">
      <c r="A20" s="101" t="s">
        <v>58</v>
      </c>
      <c r="B20" s="249"/>
      <c r="C20" s="232" t="s">
        <v>46</v>
      </c>
      <c r="D20" s="230">
        <v>3</v>
      </c>
      <c r="E20" s="120">
        <v>3</v>
      </c>
      <c r="F20" s="120"/>
      <c r="G20" s="59"/>
      <c r="H20" s="59"/>
      <c r="I20" s="60"/>
      <c r="J20" s="61"/>
      <c r="K20" s="62">
        <f t="shared" si="0"/>
        <v>3</v>
      </c>
      <c r="L20" s="62">
        <f t="shared" si="0"/>
        <v>0</v>
      </c>
      <c r="M20" s="63">
        <f t="shared" si="1"/>
        <v>3</v>
      </c>
    </row>
    <row r="21" spans="1:13" ht="15" customHeight="1" x14ac:dyDescent="0.2">
      <c r="A21" s="101" t="s">
        <v>59</v>
      </c>
      <c r="B21" s="249"/>
      <c r="C21" s="233"/>
      <c r="D21" s="231"/>
      <c r="E21" s="120">
        <v>3</v>
      </c>
      <c r="F21" s="120"/>
      <c r="G21" s="59"/>
      <c r="H21" s="59"/>
      <c r="I21" s="60"/>
      <c r="J21" s="61"/>
      <c r="K21" s="62">
        <f t="shared" si="0"/>
        <v>3</v>
      </c>
      <c r="L21" s="62">
        <f t="shared" si="0"/>
        <v>0</v>
      </c>
      <c r="M21" s="63">
        <f t="shared" si="1"/>
        <v>3</v>
      </c>
    </row>
    <row r="22" spans="1:13" ht="15" customHeight="1" x14ac:dyDescent="0.2">
      <c r="A22" s="101" t="s">
        <v>60</v>
      </c>
      <c r="B22" s="249"/>
      <c r="C22" s="233"/>
      <c r="D22" s="231"/>
      <c r="E22" s="120">
        <v>3</v>
      </c>
      <c r="F22" s="120"/>
      <c r="G22" s="59"/>
      <c r="H22" s="59"/>
      <c r="I22" s="60"/>
      <c r="J22" s="61"/>
      <c r="K22" s="62">
        <f t="shared" si="0"/>
        <v>3</v>
      </c>
      <c r="L22" s="62">
        <f t="shared" si="0"/>
        <v>0</v>
      </c>
      <c r="M22" s="63">
        <f t="shared" si="1"/>
        <v>3</v>
      </c>
    </row>
    <row r="23" spans="1:13" s="65" customFormat="1" ht="15" customHeight="1" x14ac:dyDescent="0.2">
      <c r="A23" s="101" t="s">
        <v>61</v>
      </c>
      <c r="B23" s="249"/>
      <c r="C23" s="233"/>
      <c r="D23" s="231"/>
      <c r="E23" s="120"/>
      <c r="F23" s="120">
        <v>3</v>
      </c>
      <c r="G23" s="59"/>
      <c r="H23" s="59"/>
      <c r="I23" s="60"/>
      <c r="J23" s="61"/>
      <c r="K23" s="62">
        <f t="shared" ref="K23:L31" si="2">SUM(E23)</f>
        <v>0</v>
      </c>
      <c r="L23" s="62">
        <f t="shared" si="2"/>
        <v>3</v>
      </c>
      <c r="M23" s="63">
        <f t="shared" si="1"/>
        <v>3</v>
      </c>
    </row>
    <row r="24" spans="1:13" s="65" customFormat="1" ht="15" customHeight="1" x14ac:dyDescent="0.2">
      <c r="A24" s="101" t="s">
        <v>62</v>
      </c>
      <c r="B24" s="249"/>
      <c r="C24" s="233"/>
      <c r="D24" s="231"/>
      <c r="E24" s="120"/>
      <c r="F24" s="120">
        <v>3</v>
      </c>
      <c r="G24" s="59"/>
      <c r="H24" s="59"/>
      <c r="I24" s="60"/>
      <c r="J24" s="61"/>
      <c r="K24" s="62">
        <f t="shared" si="2"/>
        <v>0</v>
      </c>
      <c r="L24" s="62">
        <f t="shared" si="2"/>
        <v>3</v>
      </c>
      <c r="M24" s="63">
        <f t="shared" si="1"/>
        <v>3</v>
      </c>
    </row>
    <row r="25" spans="1:13" s="65" customFormat="1" ht="15" customHeight="1" x14ac:dyDescent="0.2">
      <c r="A25" s="101" t="s">
        <v>63</v>
      </c>
      <c r="B25" s="249"/>
      <c r="C25" s="233"/>
      <c r="D25" s="231"/>
      <c r="E25" s="120"/>
      <c r="F25" s="120">
        <v>3</v>
      </c>
      <c r="G25" s="59"/>
      <c r="H25" s="59"/>
      <c r="I25" s="60"/>
      <c r="J25" s="61"/>
      <c r="K25" s="62">
        <f t="shared" si="2"/>
        <v>0</v>
      </c>
      <c r="L25" s="62">
        <f t="shared" si="2"/>
        <v>3</v>
      </c>
      <c r="M25" s="63">
        <f t="shared" si="1"/>
        <v>3</v>
      </c>
    </row>
    <row r="26" spans="1:13" s="65" customFormat="1" ht="15" customHeight="1" x14ac:dyDescent="0.2">
      <c r="A26" s="101" t="s">
        <v>64</v>
      </c>
      <c r="B26" s="249"/>
      <c r="C26" s="233"/>
      <c r="D26" s="231"/>
      <c r="E26" s="120"/>
      <c r="F26" s="120">
        <v>3</v>
      </c>
      <c r="G26" s="59"/>
      <c r="H26" s="59"/>
      <c r="I26" s="60"/>
      <c r="J26" s="61"/>
      <c r="K26" s="62">
        <f t="shared" si="2"/>
        <v>0</v>
      </c>
      <c r="L26" s="62">
        <f t="shared" si="2"/>
        <v>3</v>
      </c>
      <c r="M26" s="63">
        <f t="shared" si="1"/>
        <v>3</v>
      </c>
    </row>
    <row r="27" spans="1:13" s="65" customFormat="1" ht="15" customHeight="1" x14ac:dyDescent="0.2">
      <c r="A27" s="101" t="s">
        <v>65</v>
      </c>
      <c r="B27" s="249"/>
      <c r="C27" s="233"/>
      <c r="D27" s="231"/>
      <c r="E27" s="120"/>
      <c r="F27" s="120"/>
      <c r="G27" s="59"/>
      <c r="H27" s="59"/>
      <c r="I27" s="60"/>
      <c r="J27" s="61"/>
      <c r="K27" s="62">
        <f t="shared" si="2"/>
        <v>0</v>
      </c>
      <c r="L27" s="62">
        <f t="shared" si="2"/>
        <v>0</v>
      </c>
      <c r="M27" s="63">
        <f t="shared" si="1"/>
        <v>0</v>
      </c>
    </row>
    <row r="28" spans="1:13" s="65" customFormat="1" ht="15" customHeight="1" x14ac:dyDescent="0.2">
      <c r="A28" s="101" t="s">
        <v>41</v>
      </c>
      <c r="B28" s="249"/>
      <c r="C28" s="233"/>
      <c r="D28" s="231"/>
      <c r="E28" s="120"/>
      <c r="F28" s="120"/>
      <c r="G28" s="59"/>
      <c r="H28" s="59"/>
      <c r="I28" s="60"/>
      <c r="J28" s="61"/>
      <c r="K28" s="62">
        <f t="shared" si="2"/>
        <v>0</v>
      </c>
      <c r="L28" s="62">
        <f t="shared" si="2"/>
        <v>0</v>
      </c>
      <c r="M28" s="63">
        <f t="shared" si="1"/>
        <v>0</v>
      </c>
    </row>
    <row r="29" spans="1:13" s="65" customFormat="1" ht="15" customHeight="1" x14ac:dyDescent="0.2">
      <c r="A29" s="101" t="s">
        <v>66</v>
      </c>
      <c r="B29" s="249"/>
      <c r="C29" s="233"/>
      <c r="D29" s="231"/>
      <c r="E29" s="120"/>
      <c r="F29" s="120"/>
      <c r="G29" s="59"/>
      <c r="H29" s="59"/>
      <c r="I29" s="60"/>
      <c r="J29" s="61"/>
      <c r="K29" s="62">
        <f t="shared" si="2"/>
        <v>0</v>
      </c>
      <c r="L29" s="62">
        <f t="shared" si="2"/>
        <v>0</v>
      </c>
      <c r="M29" s="63">
        <f t="shared" si="1"/>
        <v>0</v>
      </c>
    </row>
    <row r="30" spans="1:13" ht="30" customHeight="1" x14ac:dyDescent="0.2">
      <c r="A30" s="101" t="s">
        <v>67</v>
      </c>
      <c r="B30" s="249"/>
      <c r="C30" s="233"/>
      <c r="D30" s="231"/>
      <c r="E30" s="120"/>
      <c r="F30" s="120"/>
      <c r="G30" s="59"/>
      <c r="H30" s="59"/>
      <c r="I30" s="60"/>
      <c r="J30" s="61"/>
      <c r="K30" s="62">
        <f t="shared" si="2"/>
        <v>0</v>
      </c>
      <c r="L30" s="62">
        <f t="shared" si="2"/>
        <v>0</v>
      </c>
      <c r="M30" s="63">
        <f t="shared" si="1"/>
        <v>0</v>
      </c>
    </row>
    <row r="31" spans="1:13" ht="15" customHeight="1" x14ac:dyDescent="0.2">
      <c r="A31" s="101" t="s">
        <v>68</v>
      </c>
      <c r="B31" s="250"/>
      <c r="C31" s="234"/>
      <c r="D31" s="235"/>
      <c r="E31" s="120"/>
      <c r="F31" s="120"/>
      <c r="G31" s="59"/>
      <c r="H31" s="59"/>
      <c r="I31" s="60"/>
      <c r="J31" s="61"/>
      <c r="K31" s="62">
        <f t="shared" si="2"/>
        <v>0</v>
      </c>
      <c r="L31" s="62">
        <f t="shared" si="2"/>
        <v>0</v>
      </c>
      <c r="M31" s="63">
        <f t="shared" si="1"/>
        <v>0</v>
      </c>
    </row>
    <row r="32" spans="1:13" ht="15" customHeight="1" x14ac:dyDescent="0.2">
      <c r="A32" s="112" t="s">
        <v>69</v>
      </c>
      <c r="B32" s="213" t="s">
        <v>12</v>
      </c>
      <c r="C32" s="215" t="s">
        <v>48</v>
      </c>
      <c r="D32" s="218">
        <v>2</v>
      </c>
      <c r="E32" s="121"/>
      <c r="F32" s="122"/>
      <c r="G32" s="59"/>
      <c r="H32" s="59"/>
      <c r="I32" s="123">
        <v>2</v>
      </c>
      <c r="J32" s="124"/>
      <c r="K32" s="62">
        <f>SUM(I32)</f>
        <v>2</v>
      </c>
      <c r="L32" s="62">
        <f t="shared" ref="L32:L43" si="3">SUM(J32)</f>
        <v>0</v>
      </c>
      <c r="M32" s="63">
        <f t="shared" si="1"/>
        <v>2</v>
      </c>
    </row>
    <row r="33" spans="1:13" ht="15" customHeight="1" x14ac:dyDescent="0.2">
      <c r="A33" s="117" t="s">
        <v>70</v>
      </c>
      <c r="B33" s="213"/>
      <c r="C33" s="216"/>
      <c r="D33" s="218"/>
      <c r="E33" s="125"/>
      <c r="F33" s="59"/>
      <c r="G33" s="59"/>
      <c r="H33" s="59"/>
      <c r="I33" s="123">
        <v>2</v>
      </c>
      <c r="J33" s="124"/>
      <c r="K33" s="62">
        <f t="shared" ref="K33:K43" si="4">SUM(I33)</f>
        <v>2</v>
      </c>
      <c r="L33" s="62">
        <f t="shared" si="3"/>
        <v>0</v>
      </c>
      <c r="M33" s="63">
        <f t="shared" si="1"/>
        <v>2</v>
      </c>
    </row>
    <row r="34" spans="1:13" ht="15" customHeight="1" x14ac:dyDescent="0.2">
      <c r="A34" s="117" t="s">
        <v>71</v>
      </c>
      <c r="B34" s="213"/>
      <c r="C34" s="217"/>
      <c r="D34" s="218"/>
      <c r="E34" s="126"/>
      <c r="F34" s="59"/>
      <c r="G34" s="59"/>
      <c r="H34" s="59"/>
      <c r="I34" s="123"/>
      <c r="J34" s="124"/>
      <c r="K34" s="62">
        <f t="shared" ref="K34:L38" si="5">SUM(I34)</f>
        <v>0</v>
      </c>
      <c r="L34" s="62">
        <f t="shared" si="5"/>
        <v>0</v>
      </c>
      <c r="M34" s="63">
        <f>SUM(K34,L34)</f>
        <v>0</v>
      </c>
    </row>
    <row r="35" spans="1:13" ht="15" customHeight="1" x14ac:dyDescent="0.2">
      <c r="A35" s="127" t="s">
        <v>72</v>
      </c>
      <c r="B35" s="213"/>
      <c r="C35" s="215" t="s">
        <v>53</v>
      </c>
      <c r="D35" s="221">
        <v>3</v>
      </c>
      <c r="E35" s="126"/>
      <c r="F35" s="59"/>
      <c r="G35" s="59"/>
      <c r="H35" s="59"/>
      <c r="I35" s="123"/>
      <c r="J35" s="124"/>
      <c r="K35" s="62">
        <f>SUM(I35)</f>
        <v>0</v>
      </c>
      <c r="L35" s="62">
        <f>SUM(J35)</f>
        <v>0</v>
      </c>
      <c r="M35" s="63">
        <f>SUM(K35,L35)</f>
        <v>0</v>
      </c>
    </row>
    <row r="36" spans="1:13" ht="15" customHeight="1" x14ac:dyDescent="0.2">
      <c r="A36" s="127" t="s">
        <v>73</v>
      </c>
      <c r="B36" s="213"/>
      <c r="C36" s="216"/>
      <c r="D36" s="222"/>
      <c r="E36" s="126"/>
      <c r="F36" s="59"/>
      <c r="G36" s="59"/>
      <c r="H36" s="59"/>
      <c r="I36" s="123"/>
      <c r="J36" s="124"/>
      <c r="K36" s="62">
        <f>SUM(I36)</f>
        <v>0</v>
      </c>
      <c r="L36" s="62">
        <f>SUM(J36)</f>
        <v>0</v>
      </c>
      <c r="M36" s="63">
        <f>SUM(K36,L36)</f>
        <v>0</v>
      </c>
    </row>
    <row r="37" spans="1:13" ht="15" customHeight="1" x14ac:dyDescent="0.2">
      <c r="A37" s="101" t="s">
        <v>74</v>
      </c>
      <c r="B37" s="213"/>
      <c r="C37" s="216"/>
      <c r="D37" s="222"/>
      <c r="E37" s="59"/>
      <c r="F37" s="59"/>
      <c r="G37" s="59"/>
      <c r="H37" s="59"/>
      <c r="I37" s="123">
        <v>3</v>
      </c>
      <c r="J37" s="124"/>
      <c r="K37" s="62">
        <f t="shared" si="5"/>
        <v>3</v>
      </c>
      <c r="L37" s="62">
        <f t="shared" si="5"/>
        <v>0</v>
      </c>
      <c r="M37" s="63">
        <f>SUM(K37,L37)</f>
        <v>3</v>
      </c>
    </row>
    <row r="38" spans="1:13" ht="15" x14ac:dyDescent="0.2">
      <c r="A38" s="117" t="s">
        <v>75</v>
      </c>
      <c r="B38" s="213"/>
      <c r="C38" s="217"/>
      <c r="D38" s="223"/>
      <c r="E38" s="59"/>
      <c r="F38" s="59"/>
      <c r="G38" s="59"/>
      <c r="H38" s="59"/>
      <c r="I38" s="123">
        <v>3</v>
      </c>
      <c r="J38" s="124"/>
      <c r="K38" s="62">
        <f t="shared" si="5"/>
        <v>3</v>
      </c>
      <c r="L38" s="62">
        <f t="shared" si="5"/>
        <v>0</v>
      </c>
      <c r="M38" s="63">
        <f>SUM(K38,L38)</f>
        <v>3</v>
      </c>
    </row>
    <row r="39" spans="1:13" ht="15" customHeight="1" x14ac:dyDescent="0.2">
      <c r="A39" s="117" t="s">
        <v>76</v>
      </c>
      <c r="B39" s="213"/>
      <c r="C39" s="219" t="s">
        <v>46</v>
      </c>
      <c r="D39" s="203">
        <v>3</v>
      </c>
      <c r="E39" s="128"/>
      <c r="F39" s="129"/>
      <c r="G39" s="130"/>
      <c r="H39" s="130"/>
      <c r="I39" s="2">
        <v>3</v>
      </c>
      <c r="J39" s="1"/>
      <c r="K39" s="62">
        <f t="shared" si="4"/>
        <v>3</v>
      </c>
      <c r="L39" s="62">
        <f t="shared" si="3"/>
        <v>0</v>
      </c>
      <c r="M39" s="63">
        <f t="shared" si="1"/>
        <v>3</v>
      </c>
    </row>
    <row r="40" spans="1:13" ht="15" customHeight="1" x14ac:dyDescent="0.2">
      <c r="A40" s="117" t="s">
        <v>77</v>
      </c>
      <c r="B40" s="213"/>
      <c r="C40" s="219"/>
      <c r="D40" s="204"/>
      <c r="E40" s="128"/>
      <c r="F40" s="129"/>
      <c r="G40" s="130"/>
      <c r="H40" s="130"/>
      <c r="I40" s="131">
        <v>3</v>
      </c>
      <c r="J40" s="132"/>
      <c r="K40" s="63">
        <f t="shared" si="4"/>
        <v>3</v>
      </c>
      <c r="L40" s="63">
        <f t="shared" si="3"/>
        <v>0</v>
      </c>
      <c r="M40" s="63">
        <f t="shared" si="1"/>
        <v>3</v>
      </c>
    </row>
    <row r="41" spans="1:13" ht="15" x14ac:dyDescent="0.2">
      <c r="A41" s="117" t="s">
        <v>26</v>
      </c>
      <c r="B41" s="213"/>
      <c r="C41" s="219"/>
      <c r="D41" s="204"/>
      <c r="E41" s="133"/>
      <c r="F41" s="129"/>
      <c r="G41" s="130"/>
      <c r="H41" s="130"/>
      <c r="I41" s="131"/>
      <c r="J41" s="132"/>
      <c r="K41" s="63">
        <f t="shared" si="4"/>
        <v>0</v>
      </c>
      <c r="L41" s="63">
        <f t="shared" si="3"/>
        <v>0</v>
      </c>
      <c r="M41" s="63">
        <f t="shared" si="1"/>
        <v>0</v>
      </c>
    </row>
    <row r="42" spans="1:13" ht="15" x14ac:dyDescent="0.2">
      <c r="A42" s="117" t="s">
        <v>27</v>
      </c>
      <c r="B42" s="213"/>
      <c r="C42" s="219"/>
      <c r="D42" s="204"/>
      <c r="E42" s="133"/>
      <c r="F42" s="129"/>
      <c r="G42" s="130"/>
      <c r="H42" s="130"/>
      <c r="I42" s="131">
        <v>3</v>
      </c>
      <c r="J42" s="132"/>
      <c r="K42" s="63">
        <f t="shared" si="4"/>
        <v>3</v>
      </c>
      <c r="L42" s="63">
        <f t="shared" si="3"/>
        <v>0</v>
      </c>
      <c r="M42" s="63">
        <f t="shared" si="1"/>
        <v>3</v>
      </c>
    </row>
    <row r="43" spans="1:13" ht="15.75" customHeight="1" x14ac:dyDescent="0.2">
      <c r="A43" s="101" t="s">
        <v>42</v>
      </c>
      <c r="B43" s="214"/>
      <c r="C43" s="220"/>
      <c r="D43" s="205"/>
      <c r="E43" s="133"/>
      <c r="F43" s="129"/>
      <c r="G43" s="130"/>
      <c r="H43" s="130"/>
      <c r="I43" s="131"/>
      <c r="J43" s="132"/>
      <c r="K43" s="63">
        <f t="shared" si="4"/>
        <v>0</v>
      </c>
      <c r="L43" s="63">
        <f t="shared" si="3"/>
        <v>0</v>
      </c>
      <c r="M43" s="63">
        <f t="shared" si="1"/>
        <v>0</v>
      </c>
    </row>
    <row r="44" spans="1:13" ht="15" x14ac:dyDescent="0.2">
      <c r="A44" s="110" t="s">
        <v>31</v>
      </c>
      <c r="B44" s="199" t="s">
        <v>13</v>
      </c>
      <c r="C44" s="201" t="s">
        <v>48</v>
      </c>
      <c r="D44" s="203">
        <v>2</v>
      </c>
      <c r="E44" s="133"/>
      <c r="F44" s="129"/>
      <c r="G44" s="1"/>
      <c r="H44" s="2">
        <v>2</v>
      </c>
      <c r="I44" s="130"/>
      <c r="J44" s="130"/>
      <c r="K44" s="63">
        <f t="shared" ref="K44:L51" si="6">SUM(G44)</f>
        <v>0</v>
      </c>
      <c r="L44" s="63">
        <f t="shared" si="6"/>
        <v>2</v>
      </c>
      <c r="M44" s="63">
        <f t="shared" si="1"/>
        <v>2</v>
      </c>
    </row>
    <row r="45" spans="1:13" ht="30" x14ac:dyDescent="0.2">
      <c r="A45" s="110" t="s">
        <v>78</v>
      </c>
      <c r="B45" s="200"/>
      <c r="C45" s="202"/>
      <c r="D45" s="204"/>
      <c r="E45" s="122"/>
      <c r="F45" s="134"/>
      <c r="G45" s="27"/>
      <c r="H45" s="135">
        <v>2</v>
      </c>
      <c r="I45" s="136"/>
      <c r="J45" s="136"/>
      <c r="K45" s="137">
        <f t="shared" si="6"/>
        <v>0</v>
      </c>
      <c r="L45" s="137">
        <f t="shared" si="6"/>
        <v>2</v>
      </c>
      <c r="M45" s="137">
        <f t="shared" si="1"/>
        <v>2</v>
      </c>
    </row>
    <row r="46" spans="1:13" ht="15" x14ac:dyDescent="0.2">
      <c r="A46" s="110" t="s">
        <v>79</v>
      </c>
      <c r="B46" s="200"/>
      <c r="C46" s="202"/>
      <c r="D46" s="204"/>
      <c r="E46" s="138"/>
      <c r="F46" s="134"/>
      <c r="G46" s="27"/>
      <c r="H46" s="135">
        <v>2</v>
      </c>
      <c r="I46" s="136"/>
      <c r="J46" s="136"/>
      <c r="K46" s="137">
        <f>SUM(G46)</f>
        <v>0</v>
      </c>
      <c r="L46" s="137">
        <f>SUM(H46)</f>
        <v>2</v>
      </c>
      <c r="M46" s="137">
        <f>SUM(K46,L46)</f>
        <v>2</v>
      </c>
    </row>
    <row r="47" spans="1:13" ht="15" x14ac:dyDescent="0.2">
      <c r="A47" s="110" t="s">
        <v>32</v>
      </c>
      <c r="B47" s="200"/>
      <c r="C47" s="202"/>
      <c r="D47" s="205"/>
      <c r="E47" s="59"/>
      <c r="F47" s="129"/>
      <c r="G47" s="1"/>
      <c r="H47" s="2">
        <v>2</v>
      </c>
      <c r="I47" s="130"/>
      <c r="J47" s="130"/>
      <c r="K47" s="137">
        <f t="shared" si="6"/>
        <v>0</v>
      </c>
      <c r="L47" s="137">
        <f t="shared" si="6"/>
        <v>2</v>
      </c>
      <c r="M47" s="137">
        <f t="shared" si="1"/>
        <v>2</v>
      </c>
    </row>
    <row r="48" spans="1:13" ht="15" x14ac:dyDescent="0.2">
      <c r="A48" s="110" t="s">
        <v>33</v>
      </c>
      <c r="B48" s="200"/>
      <c r="C48" s="206" t="s">
        <v>53</v>
      </c>
      <c r="D48" s="207">
        <v>3</v>
      </c>
      <c r="E48" s="59"/>
      <c r="F48" s="129"/>
      <c r="G48" s="1"/>
      <c r="H48" s="2">
        <v>3</v>
      </c>
      <c r="I48" s="130"/>
      <c r="J48" s="130"/>
      <c r="K48" s="137">
        <f t="shared" si="6"/>
        <v>0</v>
      </c>
      <c r="L48" s="137">
        <f t="shared" si="6"/>
        <v>3</v>
      </c>
      <c r="M48" s="137">
        <f t="shared" si="1"/>
        <v>3</v>
      </c>
    </row>
    <row r="49" spans="1:13" ht="30" x14ac:dyDescent="0.2">
      <c r="A49" s="110" t="s">
        <v>34</v>
      </c>
      <c r="B49" s="200"/>
      <c r="C49" s="202"/>
      <c r="D49" s="208"/>
      <c r="E49" s="59"/>
      <c r="F49" s="129"/>
      <c r="G49" s="1"/>
      <c r="H49" s="2">
        <v>3</v>
      </c>
      <c r="I49" s="130"/>
      <c r="J49" s="130"/>
      <c r="K49" s="137">
        <f t="shared" si="6"/>
        <v>0</v>
      </c>
      <c r="L49" s="137">
        <f t="shared" si="6"/>
        <v>3</v>
      </c>
      <c r="M49" s="137">
        <f t="shared" si="1"/>
        <v>3</v>
      </c>
    </row>
    <row r="50" spans="1:13" ht="30" x14ac:dyDescent="0.2">
      <c r="A50" s="110" t="s">
        <v>35</v>
      </c>
      <c r="B50" s="200"/>
      <c r="C50" s="202"/>
      <c r="D50" s="208"/>
      <c r="E50" s="59"/>
      <c r="F50" s="129"/>
      <c r="G50" s="1"/>
      <c r="H50" s="2">
        <v>3</v>
      </c>
      <c r="I50" s="130"/>
      <c r="J50" s="130"/>
      <c r="K50" s="137">
        <f t="shared" si="6"/>
        <v>0</v>
      </c>
      <c r="L50" s="137">
        <f t="shared" si="6"/>
        <v>3</v>
      </c>
      <c r="M50" s="137">
        <f t="shared" si="1"/>
        <v>3</v>
      </c>
    </row>
    <row r="51" spans="1:13" ht="15.75" thickBot="1" x14ac:dyDescent="0.25">
      <c r="A51" s="139" t="s">
        <v>28</v>
      </c>
      <c r="B51" s="200"/>
      <c r="C51" s="202"/>
      <c r="D51" s="209"/>
      <c r="E51" s="140"/>
      <c r="F51" s="134"/>
      <c r="G51" s="27"/>
      <c r="H51" s="135">
        <v>3</v>
      </c>
      <c r="I51" s="136"/>
      <c r="J51" s="136"/>
      <c r="K51" s="137">
        <f t="shared" si="6"/>
        <v>0</v>
      </c>
      <c r="L51" s="137">
        <f t="shared" si="6"/>
        <v>3</v>
      </c>
      <c r="M51" s="137">
        <f t="shared" si="1"/>
        <v>3</v>
      </c>
    </row>
    <row r="52" spans="1:13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41">
        <f>SUM(K7:K51)</f>
        <v>53</v>
      </c>
      <c r="L52" s="142">
        <f>SUM(L7:L51)</f>
        <v>34</v>
      </c>
      <c r="M52" s="143">
        <f>SUM(M7:M51)</f>
        <v>87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ht="15.75" customHeight="1" x14ac:dyDescent="0.2">
      <c r="A55" s="110" t="s">
        <v>81</v>
      </c>
      <c r="B55" s="103" t="s">
        <v>13</v>
      </c>
      <c r="C55" s="103" t="s">
        <v>43</v>
      </c>
      <c r="D55" s="103">
        <v>3</v>
      </c>
      <c r="E55" s="1"/>
      <c r="F55" s="101"/>
      <c r="G55" s="101"/>
      <c r="H55" s="103">
        <v>3</v>
      </c>
      <c r="I55" s="1"/>
      <c r="J55" s="1"/>
      <c r="K55" s="1"/>
      <c r="L55" s="103">
        <v>3</v>
      </c>
      <c r="M55" s="102">
        <v>3</v>
      </c>
    </row>
    <row r="56" spans="1:13" ht="15" x14ac:dyDescent="0.2">
      <c r="A56" s="101" t="s">
        <v>82</v>
      </c>
      <c r="B56" s="103" t="s">
        <v>9</v>
      </c>
      <c r="C56" s="103" t="s">
        <v>10</v>
      </c>
      <c r="D56" s="103">
        <v>2</v>
      </c>
      <c r="E56" s="103"/>
      <c r="F56" s="103">
        <v>2</v>
      </c>
      <c r="G56" s="101"/>
      <c r="H56" s="101"/>
      <c r="I56" s="1"/>
      <c r="J56" s="1"/>
      <c r="K56" s="101"/>
      <c r="L56" s="103">
        <v>2</v>
      </c>
      <c r="M56" s="102">
        <v>2</v>
      </c>
    </row>
    <row r="57" spans="1:13" ht="15" x14ac:dyDescent="0.2">
      <c r="A57" s="101" t="s">
        <v>83</v>
      </c>
      <c r="B57" s="103" t="s">
        <v>9</v>
      </c>
      <c r="C57" s="103" t="s">
        <v>43</v>
      </c>
      <c r="D57" s="1"/>
      <c r="E57" s="103">
        <v>3</v>
      </c>
      <c r="F57" s="101"/>
      <c r="G57" s="101"/>
      <c r="H57" s="101"/>
      <c r="I57" s="1"/>
      <c r="J57" s="1"/>
      <c r="K57" s="103">
        <v>3</v>
      </c>
      <c r="L57" s="103"/>
      <c r="M57" s="102">
        <v>3</v>
      </c>
    </row>
    <row r="58" spans="1:13" ht="15" x14ac:dyDescent="0.2">
      <c r="A58" s="1"/>
      <c r="B58" s="2"/>
      <c r="C58" s="2"/>
      <c r="D58" s="1"/>
      <c r="E58" s="1"/>
      <c r="F58" s="101"/>
      <c r="G58" s="101"/>
      <c r="H58" s="101"/>
      <c r="I58" s="1"/>
      <c r="J58" s="1"/>
      <c r="K58" s="1"/>
      <c r="L58" s="1"/>
      <c r="M58" s="20"/>
    </row>
  </sheetData>
  <mergeCells count="32">
    <mergeCell ref="G4:H4"/>
    <mergeCell ref="B7:B31"/>
    <mergeCell ref="C7:C14"/>
    <mergeCell ref="D7:D14"/>
    <mergeCell ref="C15:C19"/>
    <mergeCell ref="A6:D6"/>
    <mergeCell ref="E6:J6"/>
    <mergeCell ref="K4:M4"/>
    <mergeCell ref="K5:L5"/>
    <mergeCell ref="A1:M1"/>
    <mergeCell ref="A2:M2"/>
    <mergeCell ref="A3:M3"/>
    <mergeCell ref="B4:D4"/>
    <mergeCell ref="E4:F4"/>
    <mergeCell ref="I4:J4"/>
    <mergeCell ref="D15:D19"/>
    <mergeCell ref="C20:C31"/>
    <mergeCell ref="D20:D31"/>
    <mergeCell ref="B32:B43"/>
    <mergeCell ref="C32:C34"/>
    <mergeCell ref="D32:D34"/>
    <mergeCell ref="C35:C38"/>
    <mergeCell ref="C39:C43"/>
    <mergeCell ref="D39:D43"/>
    <mergeCell ref="A54:M54"/>
    <mergeCell ref="D35:D38"/>
    <mergeCell ref="B44:B51"/>
    <mergeCell ref="C44:C47"/>
    <mergeCell ref="D44:D47"/>
    <mergeCell ref="C48:C51"/>
    <mergeCell ref="D48:D51"/>
    <mergeCell ref="A52:J52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5" zoomScale="90" workbookViewId="0">
      <selection activeCell="D48" sqref="D48:D51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5.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62.25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5.5" customHeight="1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5.5" customHeight="1" x14ac:dyDescent="0.3">
      <c r="A4" s="152" t="s">
        <v>115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54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00" t="s">
        <v>23</v>
      </c>
      <c r="B7" s="248" t="s">
        <v>9</v>
      </c>
      <c r="C7" s="224" t="s">
        <v>48</v>
      </c>
      <c r="D7" s="226">
        <v>3</v>
      </c>
      <c r="E7" s="107"/>
      <c r="F7" s="107">
        <v>3</v>
      </c>
      <c r="G7" s="59"/>
      <c r="H7" s="59"/>
      <c r="I7" s="60"/>
      <c r="J7" s="61"/>
      <c r="K7" s="63">
        <f t="shared" ref="K7:L22" si="0">SUM(E7)</f>
        <v>0</v>
      </c>
      <c r="L7" s="63">
        <f t="shared" si="0"/>
        <v>3</v>
      </c>
      <c r="M7" s="63">
        <f>SUM(K7,L7)</f>
        <v>3</v>
      </c>
    </row>
    <row r="8" spans="1:13" ht="25.5" customHeight="1" x14ac:dyDescent="0.2">
      <c r="A8" s="108" t="s">
        <v>24</v>
      </c>
      <c r="B8" s="249"/>
      <c r="C8" s="225"/>
      <c r="D8" s="227"/>
      <c r="E8" s="107"/>
      <c r="F8" s="107">
        <v>3</v>
      </c>
      <c r="G8" s="59"/>
      <c r="H8" s="59"/>
      <c r="I8" s="60"/>
      <c r="J8" s="61"/>
      <c r="K8" s="63">
        <f t="shared" si="0"/>
        <v>0</v>
      </c>
      <c r="L8" s="63">
        <f t="shared" si="0"/>
        <v>3</v>
      </c>
      <c r="M8" s="63">
        <f>SUM(K8,L8)</f>
        <v>3</v>
      </c>
    </row>
    <row r="9" spans="1:13" ht="25.5" customHeight="1" x14ac:dyDescent="0.2">
      <c r="A9" s="109" t="s">
        <v>29</v>
      </c>
      <c r="B9" s="249"/>
      <c r="C9" s="225"/>
      <c r="D9" s="227"/>
      <c r="E9" s="107"/>
      <c r="F9" s="107">
        <v>3</v>
      </c>
      <c r="G9" s="59"/>
      <c r="H9" s="59"/>
      <c r="I9" s="60"/>
      <c r="J9" s="61"/>
      <c r="K9" s="63">
        <f t="shared" si="0"/>
        <v>0</v>
      </c>
      <c r="L9" s="63">
        <f t="shared" si="0"/>
        <v>3</v>
      </c>
      <c r="M9" s="63">
        <f>SUM(K9,L9)</f>
        <v>3</v>
      </c>
    </row>
    <row r="10" spans="1:13" ht="25.5" customHeight="1" x14ac:dyDescent="0.2">
      <c r="A10" s="109" t="s">
        <v>49</v>
      </c>
      <c r="B10" s="249"/>
      <c r="C10" s="225"/>
      <c r="D10" s="227"/>
      <c r="E10" s="144"/>
      <c r="F10" s="107">
        <v>3</v>
      </c>
      <c r="G10" s="59"/>
      <c r="H10" s="59"/>
      <c r="I10" s="60"/>
      <c r="J10" s="61"/>
      <c r="K10" s="63">
        <f t="shared" si="0"/>
        <v>0</v>
      </c>
      <c r="L10" s="63">
        <f t="shared" si="0"/>
        <v>3</v>
      </c>
      <c r="M10" s="63">
        <f>SUM(K10,L10)</f>
        <v>3</v>
      </c>
    </row>
    <row r="11" spans="1:13" ht="25.5" customHeight="1" x14ac:dyDescent="0.2">
      <c r="A11" s="109" t="s">
        <v>50</v>
      </c>
      <c r="B11" s="249"/>
      <c r="C11" s="225"/>
      <c r="D11" s="227"/>
      <c r="E11" s="107"/>
      <c r="F11" s="107">
        <v>3</v>
      </c>
      <c r="G11" s="59"/>
      <c r="H11" s="59"/>
      <c r="I11" s="60"/>
      <c r="J11" s="61"/>
      <c r="K11" s="63">
        <f t="shared" si="0"/>
        <v>0</v>
      </c>
      <c r="L11" s="63">
        <f t="shared" si="0"/>
        <v>3</v>
      </c>
      <c r="M11" s="63">
        <f>SUM(K11,L11)</f>
        <v>3</v>
      </c>
    </row>
    <row r="12" spans="1:13" ht="25.5" customHeight="1" x14ac:dyDescent="0.2">
      <c r="A12" s="109" t="s">
        <v>25</v>
      </c>
      <c r="B12" s="249"/>
      <c r="C12" s="225"/>
      <c r="D12" s="227"/>
      <c r="E12" s="144"/>
      <c r="F12" s="107">
        <v>3</v>
      </c>
      <c r="G12" s="59"/>
      <c r="H12" s="59"/>
      <c r="I12" s="60"/>
      <c r="J12" s="61"/>
      <c r="K12" s="63">
        <f t="shared" si="0"/>
        <v>0</v>
      </c>
      <c r="L12" s="63">
        <f t="shared" si="0"/>
        <v>3</v>
      </c>
      <c r="M12" s="63">
        <f t="shared" ref="M12:M51" si="1">SUM(K12,L12)</f>
        <v>3</v>
      </c>
    </row>
    <row r="13" spans="1:13" ht="25.5" customHeight="1" x14ac:dyDescent="0.2">
      <c r="A13" s="110" t="s">
        <v>51</v>
      </c>
      <c r="B13" s="249"/>
      <c r="C13" s="225"/>
      <c r="D13" s="227"/>
      <c r="E13" s="144"/>
      <c r="F13" s="107"/>
      <c r="G13" s="59"/>
      <c r="H13" s="59"/>
      <c r="I13" s="60"/>
      <c r="J13" s="61"/>
      <c r="K13" s="63">
        <f t="shared" si="0"/>
        <v>0</v>
      </c>
      <c r="L13" s="63">
        <f t="shared" si="0"/>
        <v>0</v>
      </c>
      <c r="M13" s="63">
        <f>SUM(K13,L13)</f>
        <v>0</v>
      </c>
    </row>
    <row r="14" spans="1:13" ht="15" x14ac:dyDescent="0.2">
      <c r="A14" s="111" t="s">
        <v>30</v>
      </c>
      <c r="B14" s="249"/>
      <c r="C14" s="225"/>
      <c r="D14" s="227"/>
      <c r="E14" s="144"/>
      <c r="F14" s="107"/>
      <c r="G14" s="59"/>
      <c r="H14" s="59"/>
      <c r="I14" s="60"/>
      <c r="J14" s="61"/>
      <c r="K14" s="63">
        <f t="shared" si="0"/>
        <v>0</v>
      </c>
      <c r="L14" s="63">
        <f t="shared" si="0"/>
        <v>0</v>
      </c>
      <c r="M14" s="63">
        <f>SUM(K14,L14)</f>
        <v>0</v>
      </c>
    </row>
    <row r="15" spans="1:13" ht="15" x14ac:dyDescent="0.2">
      <c r="A15" s="112" t="s">
        <v>52</v>
      </c>
      <c r="B15" s="249"/>
      <c r="C15" s="228" t="s">
        <v>53</v>
      </c>
      <c r="D15" s="230">
        <v>3</v>
      </c>
      <c r="E15" s="145">
        <v>3</v>
      </c>
      <c r="F15" s="113"/>
      <c r="G15" s="114"/>
      <c r="H15" s="114"/>
      <c r="I15" s="115"/>
      <c r="J15" s="116"/>
      <c r="K15" s="63">
        <f t="shared" si="0"/>
        <v>3</v>
      </c>
      <c r="L15" s="63">
        <f t="shared" si="0"/>
        <v>0</v>
      </c>
      <c r="M15" s="63">
        <f t="shared" si="1"/>
        <v>3</v>
      </c>
    </row>
    <row r="16" spans="1:13" ht="15" x14ac:dyDescent="0.2">
      <c r="A16" s="112" t="s">
        <v>54</v>
      </c>
      <c r="B16" s="249"/>
      <c r="C16" s="228"/>
      <c r="D16" s="231"/>
      <c r="E16" s="145">
        <v>3</v>
      </c>
      <c r="F16" s="113"/>
      <c r="G16" s="114"/>
      <c r="H16" s="114"/>
      <c r="I16" s="115"/>
      <c r="J16" s="116"/>
      <c r="K16" s="63">
        <f t="shared" si="0"/>
        <v>3</v>
      </c>
      <c r="L16" s="63">
        <f t="shared" si="0"/>
        <v>0</v>
      </c>
      <c r="M16" s="63">
        <f t="shared" si="1"/>
        <v>3</v>
      </c>
    </row>
    <row r="17" spans="1:13" ht="15" x14ac:dyDescent="0.2">
      <c r="A17" s="117" t="s">
        <v>55</v>
      </c>
      <c r="B17" s="249"/>
      <c r="C17" s="229"/>
      <c r="D17" s="231"/>
      <c r="E17" s="146">
        <v>3</v>
      </c>
      <c r="F17" s="118"/>
      <c r="G17" s="59"/>
      <c r="H17" s="59"/>
      <c r="I17" s="60"/>
      <c r="J17" s="61"/>
      <c r="K17" s="63">
        <f t="shared" si="0"/>
        <v>3</v>
      </c>
      <c r="L17" s="63">
        <f t="shared" si="0"/>
        <v>0</v>
      </c>
      <c r="M17" s="63">
        <f t="shared" si="1"/>
        <v>3</v>
      </c>
    </row>
    <row r="18" spans="1:13" ht="15" x14ac:dyDescent="0.2">
      <c r="A18" s="117" t="s">
        <v>56</v>
      </c>
      <c r="B18" s="249"/>
      <c r="C18" s="229"/>
      <c r="D18" s="231"/>
      <c r="E18" s="147"/>
      <c r="F18" s="119">
        <v>3</v>
      </c>
      <c r="G18" s="114"/>
      <c r="H18" s="114"/>
      <c r="I18" s="115"/>
      <c r="J18" s="116"/>
      <c r="K18" s="62">
        <f t="shared" si="0"/>
        <v>0</v>
      </c>
      <c r="L18" s="62">
        <f t="shared" si="0"/>
        <v>3</v>
      </c>
      <c r="M18" s="63">
        <f t="shared" si="1"/>
        <v>3</v>
      </c>
    </row>
    <row r="19" spans="1:13" ht="15" x14ac:dyDescent="0.2">
      <c r="A19" s="117" t="s">
        <v>57</v>
      </c>
      <c r="B19" s="249"/>
      <c r="C19" s="229"/>
      <c r="D19" s="231"/>
      <c r="E19" s="147"/>
      <c r="F19" s="119"/>
      <c r="G19" s="114"/>
      <c r="H19" s="114"/>
      <c r="I19" s="115"/>
      <c r="J19" s="116"/>
      <c r="K19" s="62">
        <f t="shared" si="0"/>
        <v>0</v>
      </c>
      <c r="L19" s="62">
        <f t="shared" si="0"/>
        <v>0</v>
      </c>
      <c r="M19" s="63">
        <f>SUM(K19,L19)</f>
        <v>0</v>
      </c>
    </row>
    <row r="20" spans="1:13" ht="15" x14ac:dyDescent="0.2">
      <c r="A20" s="101" t="s">
        <v>58</v>
      </c>
      <c r="B20" s="249"/>
      <c r="C20" s="232" t="s">
        <v>46</v>
      </c>
      <c r="D20" s="230">
        <v>6</v>
      </c>
      <c r="E20" s="120"/>
      <c r="F20" s="120">
        <v>6</v>
      </c>
      <c r="G20" s="59"/>
      <c r="H20" s="59"/>
      <c r="I20" s="60"/>
      <c r="J20" s="61"/>
      <c r="K20" s="62">
        <f t="shared" si="0"/>
        <v>0</v>
      </c>
      <c r="L20" s="62">
        <f t="shared" si="0"/>
        <v>6</v>
      </c>
      <c r="M20" s="63">
        <f t="shared" si="1"/>
        <v>6</v>
      </c>
    </row>
    <row r="21" spans="1:13" ht="15" x14ac:dyDescent="0.2">
      <c r="A21" s="101" t="s">
        <v>59</v>
      </c>
      <c r="B21" s="249"/>
      <c r="C21" s="233"/>
      <c r="D21" s="231"/>
      <c r="E21" s="120"/>
      <c r="F21" s="120">
        <v>6</v>
      </c>
      <c r="G21" s="59"/>
      <c r="H21" s="59"/>
      <c r="I21" s="60"/>
      <c r="J21" s="61"/>
      <c r="K21" s="62">
        <f t="shared" si="0"/>
        <v>0</v>
      </c>
      <c r="L21" s="62">
        <f t="shared" si="0"/>
        <v>6</v>
      </c>
      <c r="M21" s="63">
        <f t="shared" si="1"/>
        <v>6</v>
      </c>
    </row>
    <row r="22" spans="1:13" ht="15" x14ac:dyDescent="0.2">
      <c r="A22" s="101" t="s">
        <v>60</v>
      </c>
      <c r="B22" s="249"/>
      <c r="C22" s="233"/>
      <c r="D22" s="231"/>
      <c r="E22" s="120"/>
      <c r="F22" s="120">
        <v>6</v>
      </c>
      <c r="G22" s="59"/>
      <c r="H22" s="59"/>
      <c r="I22" s="60"/>
      <c r="J22" s="61"/>
      <c r="K22" s="62">
        <f t="shared" si="0"/>
        <v>0</v>
      </c>
      <c r="L22" s="62">
        <f t="shared" si="0"/>
        <v>6</v>
      </c>
      <c r="M22" s="63">
        <f t="shared" si="1"/>
        <v>6</v>
      </c>
    </row>
    <row r="23" spans="1:13" ht="15" x14ac:dyDescent="0.2">
      <c r="A23" s="101" t="s">
        <v>61</v>
      </c>
      <c r="B23" s="249"/>
      <c r="C23" s="233"/>
      <c r="D23" s="231"/>
      <c r="E23" s="120"/>
      <c r="F23" s="120">
        <v>6</v>
      </c>
      <c r="G23" s="59"/>
      <c r="H23" s="59"/>
      <c r="I23" s="60"/>
      <c r="J23" s="61"/>
      <c r="K23" s="62">
        <f t="shared" ref="K23:L34" si="2">SUM(E23)</f>
        <v>0</v>
      </c>
      <c r="L23" s="62">
        <f t="shared" si="2"/>
        <v>6</v>
      </c>
      <c r="M23" s="63">
        <f t="shared" si="1"/>
        <v>6</v>
      </c>
    </row>
    <row r="24" spans="1:13" ht="15" x14ac:dyDescent="0.2">
      <c r="A24" s="101" t="s">
        <v>62</v>
      </c>
      <c r="B24" s="249"/>
      <c r="C24" s="233"/>
      <c r="D24" s="231"/>
      <c r="E24" s="120"/>
      <c r="F24" s="120">
        <v>6</v>
      </c>
      <c r="G24" s="59"/>
      <c r="H24" s="59"/>
      <c r="I24" s="60"/>
      <c r="J24" s="61"/>
      <c r="K24" s="62">
        <f t="shared" si="2"/>
        <v>0</v>
      </c>
      <c r="L24" s="62">
        <f t="shared" si="2"/>
        <v>6</v>
      </c>
      <c r="M24" s="63">
        <f t="shared" si="1"/>
        <v>6</v>
      </c>
    </row>
    <row r="25" spans="1:13" ht="15" x14ac:dyDescent="0.2">
      <c r="A25" s="101" t="s">
        <v>63</v>
      </c>
      <c r="B25" s="249"/>
      <c r="C25" s="233"/>
      <c r="D25" s="231"/>
      <c r="E25" s="120"/>
      <c r="F25" s="120">
        <v>6</v>
      </c>
      <c r="G25" s="59"/>
      <c r="H25" s="59"/>
      <c r="I25" s="60"/>
      <c r="J25" s="61"/>
      <c r="K25" s="62">
        <f t="shared" si="2"/>
        <v>0</v>
      </c>
      <c r="L25" s="62">
        <f t="shared" si="2"/>
        <v>6</v>
      </c>
      <c r="M25" s="63">
        <f t="shared" si="1"/>
        <v>6</v>
      </c>
    </row>
    <row r="26" spans="1:13" ht="15" x14ac:dyDescent="0.2">
      <c r="A26" s="101" t="s">
        <v>64</v>
      </c>
      <c r="B26" s="249"/>
      <c r="C26" s="233"/>
      <c r="D26" s="231"/>
      <c r="E26" s="120"/>
      <c r="F26" s="120"/>
      <c r="G26" s="59"/>
      <c r="H26" s="59"/>
      <c r="I26" s="60"/>
      <c r="J26" s="61"/>
      <c r="K26" s="62">
        <f t="shared" si="2"/>
        <v>0</v>
      </c>
      <c r="L26" s="62">
        <f t="shared" si="2"/>
        <v>0</v>
      </c>
      <c r="M26" s="63">
        <f t="shared" si="1"/>
        <v>0</v>
      </c>
    </row>
    <row r="27" spans="1:13" ht="15" x14ac:dyDescent="0.2">
      <c r="A27" s="101" t="s">
        <v>65</v>
      </c>
      <c r="B27" s="249"/>
      <c r="C27" s="233"/>
      <c r="D27" s="231"/>
      <c r="E27" s="120"/>
      <c r="F27" s="120"/>
      <c r="G27" s="59"/>
      <c r="H27" s="59"/>
      <c r="I27" s="60"/>
      <c r="J27" s="61"/>
      <c r="K27" s="62">
        <f t="shared" si="2"/>
        <v>0</v>
      </c>
      <c r="L27" s="62">
        <f t="shared" si="2"/>
        <v>0</v>
      </c>
      <c r="M27" s="63">
        <f t="shared" si="1"/>
        <v>0</v>
      </c>
    </row>
    <row r="28" spans="1:13" ht="15" x14ac:dyDescent="0.2">
      <c r="A28" s="101" t="s">
        <v>41</v>
      </c>
      <c r="B28" s="249"/>
      <c r="C28" s="233"/>
      <c r="D28" s="231"/>
      <c r="E28" s="120"/>
      <c r="F28" s="120"/>
      <c r="G28" s="59"/>
      <c r="H28" s="59"/>
      <c r="I28" s="60"/>
      <c r="J28" s="61"/>
      <c r="K28" s="62">
        <f t="shared" si="2"/>
        <v>0</v>
      </c>
      <c r="L28" s="62">
        <f t="shared" si="2"/>
        <v>0</v>
      </c>
      <c r="M28" s="63">
        <f t="shared" si="1"/>
        <v>0</v>
      </c>
    </row>
    <row r="29" spans="1:13" ht="15" x14ac:dyDescent="0.2">
      <c r="A29" s="101" t="s">
        <v>66</v>
      </c>
      <c r="B29" s="249"/>
      <c r="C29" s="233"/>
      <c r="D29" s="231"/>
      <c r="E29" s="120"/>
      <c r="F29" s="120"/>
      <c r="G29" s="59"/>
      <c r="H29" s="59"/>
      <c r="I29" s="60"/>
      <c r="J29" s="61"/>
      <c r="K29" s="62">
        <f t="shared" si="2"/>
        <v>0</v>
      </c>
      <c r="L29" s="62">
        <f t="shared" si="2"/>
        <v>0</v>
      </c>
      <c r="M29" s="63">
        <f t="shared" si="1"/>
        <v>0</v>
      </c>
    </row>
    <row r="30" spans="1:13" ht="15" x14ac:dyDescent="0.2">
      <c r="A30" s="101" t="s">
        <v>67</v>
      </c>
      <c r="B30" s="249"/>
      <c r="C30" s="233"/>
      <c r="D30" s="231"/>
      <c r="E30" s="120"/>
      <c r="F30" s="120"/>
      <c r="G30" s="59"/>
      <c r="H30" s="59"/>
      <c r="I30" s="60"/>
      <c r="J30" s="61"/>
      <c r="K30" s="62">
        <f t="shared" si="2"/>
        <v>0</v>
      </c>
      <c r="L30" s="62">
        <f t="shared" si="2"/>
        <v>0</v>
      </c>
      <c r="M30" s="63">
        <f t="shared" si="1"/>
        <v>0</v>
      </c>
    </row>
    <row r="31" spans="1:13" ht="15" x14ac:dyDescent="0.2">
      <c r="A31" s="101" t="s">
        <v>68</v>
      </c>
      <c r="B31" s="250"/>
      <c r="C31" s="234"/>
      <c r="D31" s="235"/>
      <c r="E31" s="120"/>
      <c r="F31" s="120"/>
      <c r="G31" s="59"/>
      <c r="H31" s="59"/>
      <c r="I31" s="60"/>
      <c r="J31" s="61"/>
      <c r="K31" s="62">
        <f t="shared" si="2"/>
        <v>0</v>
      </c>
      <c r="L31" s="62">
        <f t="shared" si="2"/>
        <v>0</v>
      </c>
      <c r="M31" s="63">
        <f t="shared" si="1"/>
        <v>0</v>
      </c>
    </row>
    <row r="32" spans="1:13" ht="30" x14ac:dyDescent="0.2">
      <c r="A32" s="112" t="s">
        <v>69</v>
      </c>
      <c r="B32" s="213" t="s">
        <v>12</v>
      </c>
      <c r="C32" s="215" t="s">
        <v>48</v>
      </c>
      <c r="D32" s="218">
        <v>3</v>
      </c>
      <c r="E32" s="121"/>
      <c r="F32" s="122"/>
      <c r="G32" s="59"/>
      <c r="H32" s="59"/>
      <c r="I32" s="123"/>
      <c r="J32" s="124">
        <v>3</v>
      </c>
      <c r="K32" s="62">
        <f>SUM(I32)</f>
        <v>0</v>
      </c>
      <c r="L32" s="62">
        <f t="shared" ref="L32:L43" si="3">SUM(J32)</f>
        <v>3</v>
      </c>
      <c r="M32" s="63">
        <f t="shared" si="1"/>
        <v>3</v>
      </c>
    </row>
    <row r="33" spans="1:13" ht="15" x14ac:dyDescent="0.2">
      <c r="A33" s="117" t="s">
        <v>70</v>
      </c>
      <c r="B33" s="213"/>
      <c r="C33" s="216"/>
      <c r="D33" s="218"/>
      <c r="E33" s="125"/>
      <c r="F33" s="59"/>
      <c r="G33" s="59"/>
      <c r="H33" s="59"/>
      <c r="I33" s="123"/>
      <c r="J33" s="124">
        <v>3</v>
      </c>
      <c r="K33" s="62">
        <f t="shared" ref="K33:K43" si="4">SUM(I33)</f>
        <v>0</v>
      </c>
      <c r="L33" s="62">
        <f t="shared" si="3"/>
        <v>3</v>
      </c>
      <c r="M33" s="63">
        <f t="shared" si="1"/>
        <v>3</v>
      </c>
    </row>
    <row r="34" spans="1:13" ht="15" x14ac:dyDescent="0.2">
      <c r="A34" s="117" t="s">
        <v>71</v>
      </c>
      <c r="B34" s="213"/>
      <c r="C34" s="217"/>
      <c r="D34" s="218"/>
      <c r="E34" s="126"/>
      <c r="F34" s="59"/>
      <c r="G34" s="59"/>
      <c r="H34" s="59"/>
      <c r="I34" s="123"/>
      <c r="J34" s="124"/>
      <c r="K34" s="62">
        <f t="shared" ref="K34:L38" si="5">SUM(I34)</f>
        <v>0</v>
      </c>
      <c r="L34" s="62">
        <f t="shared" si="5"/>
        <v>0</v>
      </c>
      <c r="M34" s="63">
        <f>SUM(K34,L34)</f>
        <v>0</v>
      </c>
    </row>
    <row r="35" spans="1:13" ht="30" x14ac:dyDescent="0.2">
      <c r="A35" s="127" t="s">
        <v>72</v>
      </c>
      <c r="B35" s="213"/>
      <c r="C35" s="215" t="s">
        <v>53</v>
      </c>
      <c r="D35" s="226">
        <v>3</v>
      </c>
      <c r="E35" s="126"/>
      <c r="F35" s="59"/>
      <c r="G35" s="59"/>
      <c r="H35" s="59"/>
      <c r="I35" s="123"/>
      <c r="J35" s="124">
        <v>3</v>
      </c>
      <c r="K35" s="62">
        <f>SUM(I35)</f>
        <v>0</v>
      </c>
      <c r="L35" s="62">
        <f>SUM(J35)</f>
        <v>3</v>
      </c>
      <c r="M35" s="63">
        <f>SUM(K35,L35)</f>
        <v>3</v>
      </c>
    </row>
    <row r="36" spans="1:13" ht="30" x14ac:dyDescent="0.2">
      <c r="A36" s="127" t="s">
        <v>73</v>
      </c>
      <c r="B36" s="213"/>
      <c r="C36" s="216"/>
      <c r="D36" s="227"/>
      <c r="E36" s="126"/>
      <c r="F36" s="59"/>
      <c r="G36" s="59"/>
      <c r="H36" s="59"/>
      <c r="I36" s="123"/>
      <c r="J36" s="124">
        <v>3</v>
      </c>
      <c r="K36" s="62">
        <f>SUM(I36)</f>
        <v>0</v>
      </c>
      <c r="L36" s="62">
        <f>SUM(J36)</f>
        <v>3</v>
      </c>
      <c r="M36" s="63">
        <f>SUM(K36,L36)</f>
        <v>3</v>
      </c>
    </row>
    <row r="37" spans="1:13" ht="15" x14ac:dyDescent="0.2">
      <c r="A37" s="101" t="s">
        <v>74</v>
      </c>
      <c r="B37" s="213"/>
      <c r="C37" s="216"/>
      <c r="D37" s="227"/>
      <c r="E37" s="59"/>
      <c r="F37" s="59"/>
      <c r="G37" s="59"/>
      <c r="H37" s="59"/>
      <c r="I37" s="123"/>
      <c r="J37" s="124">
        <v>3</v>
      </c>
      <c r="K37" s="62">
        <f t="shared" si="5"/>
        <v>0</v>
      </c>
      <c r="L37" s="62">
        <f t="shared" si="5"/>
        <v>3</v>
      </c>
      <c r="M37" s="63">
        <f>SUM(K37,L37)</f>
        <v>3</v>
      </c>
    </row>
    <row r="38" spans="1:13" ht="15" x14ac:dyDescent="0.2">
      <c r="A38" s="117" t="s">
        <v>75</v>
      </c>
      <c r="B38" s="213"/>
      <c r="C38" s="217"/>
      <c r="D38" s="306"/>
      <c r="E38" s="59"/>
      <c r="F38" s="59"/>
      <c r="G38" s="59"/>
      <c r="H38" s="59"/>
      <c r="I38" s="123"/>
      <c r="J38" s="124">
        <v>3</v>
      </c>
      <c r="K38" s="62">
        <f t="shared" si="5"/>
        <v>0</v>
      </c>
      <c r="L38" s="62">
        <f t="shared" si="5"/>
        <v>3</v>
      </c>
      <c r="M38" s="63">
        <f>SUM(K38,L38)</f>
        <v>3</v>
      </c>
    </row>
    <row r="39" spans="1:13" ht="15" x14ac:dyDescent="0.2">
      <c r="A39" s="117" t="s">
        <v>76</v>
      </c>
      <c r="B39" s="213"/>
      <c r="C39" s="219" t="s">
        <v>46</v>
      </c>
      <c r="D39" s="203">
        <v>6</v>
      </c>
      <c r="E39" s="128"/>
      <c r="F39" s="129"/>
      <c r="G39" s="130"/>
      <c r="H39" s="130"/>
      <c r="I39" s="1"/>
      <c r="J39" s="1">
        <v>6</v>
      </c>
      <c r="K39" s="62">
        <f t="shared" si="4"/>
        <v>0</v>
      </c>
      <c r="L39" s="62">
        <f t="shared" si="3"/>
        <v>6</v>
      </c>
      <c r="M39" s="63">
        <f t="shared" si="1"/>
        <v>6</v>
      </c>
    </row>
    <row r="40" spans="1:13" ht="15" x14ac:dyDescent="0.2">
      <c r="A40" s="117" t="s">
        <v>77</v>
      </c>
      <c r="B40" s="213"/>
      <c r="C40" s="219"/>
      <c r="D40" s="204"/>
      <c r="E40" s="128"/>
      <c r="F40" s="129"/>
      <c r="G40" s="130"/>
      <c r="H40" s="130"/>
      <c r="I40" s="132"/>
      <c r="J40" s="132">
        <v>6</v>
      </c>
      <c r="K40" s="63">
        <f t="shared" si="4"/>
        <v>0</v>
      </c>
      <c r="L40" s="63">
        <f t="shared" si="3"/>
        <v>6</v>
      </c>
      <c r="M40" s="63">
        <f t="shared" si="1"/>
        <v>6</v>
      </c>
    </row>
    <row r="41" spans="1:13" ht="15" x14ac:dyDescent="0.2">
      <c r="A41" s="117" t="s">
        <v>26</v>
      </c>
      <c r="B41" s="213"/>
      <c r="C41" s="219"/>
      <c r="D41" s="204"/>
      <c r="E41" s="133"/>
      <c r="F41" s="129"/>
      <c r="G41" s="130"/>
      <c r="H41" s="130"/>
      <c r="I41" s="132"/>
      <c r="J41" s="132">
        <v>6</v>
      </c>
      <c r="K41" s="63">
        <f t="shared" si="4"/>
        <v>0</v>
      </c>
      <c r="L41" s="63">
        <f t="shared" si="3"/>
        <v>6</v>
      </c>
      <c r="M41" s="63">
        <f t="shared" si="1"/>
        <v>6</v>
      </c>
    </row>
    <row r="42" spans="1:13" ht="15" x14ac:dyDescent="0.2">
      <c r="A42" s="117" t="s">
        <v>27</v>
      </c>
      <c r="B42" s="213"/>
      <c r="C42" s="219"/>
      <c r="D42" s="204"/>
      <c r="E42" s="133"/>
      <c r="F42" s="129"/>
      <c r="G42" s="130"/>
      <c r="H42" s="130"/>
      <c r="I42" s="132"/>
      <c r="J42" s="132">
        <v>6</v>
      </c>
      <c r="K42" s="63">
        <f t="shared" si="4"/>
        <v>0</v>
      </c>
      <c r="L42" s="63">
        <f t="shared" si="3"/>
        <v>6</v>
      </c>
      <c r="M42" s="63">
        <f t="shared" si="1"/>
        <v>6</v>
      </c>
    </row>
    <row r="43" spans="1:13" ht="15" x14ac:dyDescent="0.2">
      <c r="A43" s="101" t="s">
        <v>42</v>
      </c>
      <c r="B43" s="214"/>
      <c r="C43" s="220"/>
      <c r="D43" s="205"/>
      <c r="E43" s="133"/>
      <c r="F43" s="129"/>
      <c r="G43" s="130"/>
      <c r="H43" s="130"/>
      <c r="I43" s="132"/>
      <c r="J43" s="132"/>
      <c r="K43" s="63">
        <f t="shared" si="4"/>
        <v>0</v>
      </c>
      <c r="L43" s="63">
        <f t="shared" si="3"/>
        <v>0</v>
      </c>
      <c r="M43" s="63">
        <f t="shared" si="1"/>
        <v>0</v>
      </c>
    </row>
    <row r="44" spans="1:13" ht="15" x14ac:dyDescent="0.2">
      <c r="A44" s="110" t="s">
        <v>31</v>
      </c>
      <c r="B44" s="199" t="s">
        <v>13</v>
      </c>
      <c r="C44" s="201" t="s">
        <v>48</v>
      </c>
      <c r="D44" s="203">
        <v>3</v>
      </c>
      <c r="E44" s="133"/>
      <c r="F44" s="129"/>
      <c r="G44" s="1">
        <v>3</v>
      </c>
      <c r="H44" s="1"/>
      <c r="I44" s="130"/>
      <c r="J44" s="130"/>
      <c r="K44" s="63">
        <f t="shared" ref="K44:L51" si="6">SUM(G44)</f>
        <v>3</v>
      </c>
      <c r="L44" s="63">
        <f t="shared" si="6"/>
        <v>0</v>
      </c>
      <c r="M44" s="63">
        <f t="shared" si="1"/>
        <v>3</v>
      </c>
    </row>
    <row r="45" spans="1:13" ht="30" x14ac:dyDescent="0.2">
      <c r="A45" s="110" t="s">
        <v>78</v>
      </c>
      <c r="B45" s="200"/>
      <c r="C45" s="202"/>
      <c r="D45" s="204"/>
      <c r="E45" s="122"/>
      <c r="F45" s="134"/>
      <c r="G45" s="27">
        <v>3</v>
      </c>
      <c r="H45" s="27"/>
      <c r="I45" s="136"/>
      <c r="J45" s="136"/>
      <c r="K45" s="137">
        <f t="shared" si="6"/>
        <v>3</v>
      </c>
      <c r="L45" s="137">
        <f t="shared" si="6"/>
        <v>0</v>
      </c>
      <c r="M45" s="137">
        <f t="shared" si="1"/>
        <v>3</v>
      </c>
    </row>
    <row r="46" spans="1:13" ht="15" x14ac:dyDescent="0.2">
      <c r="A46" s="110" t="s">
        <v>79</v>
      </c>
      <c r="B46" s="200"/>
      <c r="C46" s="202"/>
      <c r="D46" s="204"/>
      <c r="E46" s="138"/>
      <c r="F46" s="134"/>
      <c r="G46" s="27">
        <v>3</v>
      </c>
      <c r="H46" s="27"/>
      <c r="I46" s="136"/>
      <c r="J46" s="136"/>
      <c r="K46" s="137">
        <f>SUM(G46)</f>
        <v>3</v>
      </c>
      <c r="L46" s="137">
        <f>SUM(H46)</f>
        <v>0</v>
      </c>
      <c r="M46" s="137">
        <f>SUM(K46,L46)</f>
        <v>3</v>
      </c>
    </row>
    <row r="47" spans="1:13" ht="15" x14ac:dyDescent="0.2">
      <c r="A47" s="110" t="s">
        <v>32</v>
      </c>
      <c r="B47" s="200"/>
      <c r="C47" s="202"/>
      <c r="D47" s="205"/>
      <c r="E47" s="59"/>
      <c r="F47" s="129"/>
      <c r="G47" s="1">
        <v>3</v>
      </c>
      <c r="H47" s="1"/>
      <c r="I47" s="130"/>
      <c r="J47" s="130"/>
      <c r="K47" s="137">
        <f t="shared" si="6"/>
        <v>3</v>
      </c>
      <c r="L47" s="137">
        <f t="shared" si="6"/>
        <v>0</v>
      </c>
      <c r="M47" s="137">
        <f t="shared" si="1"/>
        <v>3</v>
      </c>
    </row>
    <row r="48" spans="1:13" ht="15" x14ac:dyDescent="0.2">
      <c r="A48" s="110" t="s">
        <v>33</v>
      </c>
      <c r="B48" s="200"/>
      <c r="C48" s="206" t="s">
        <v>53</v>
      </c>
      <c r="D48" s="207">
        <v>3</v>
      </c>
      <c r="E48" s="59"/>
      <c r="F48" s="129"/>
      <c r="G48" s="1">
        <v>3</v>
      </c>
      <c r="H48" s="1"/>
      <c r="I48" s="130"/>
      <c r="J48" s="130"/>
      <c r="K48" s="137">
        <f t="shared" si="6"/>
        <v>3</v>
      </c>
      <c r="L48" s="137">
        <f t="shared" si="6"/>
        <v>0</v>
      </c>
      <c r="M48" s="137">
        <f t="shared" si="1"/>
        <v>3</v>
      </c>
    </row>
    <row r="49" spans="1:13" ht="30" x14ac:dyDescent="0.2">
      <c r="A49" s="110" t="s">
        <v>34</v>
      </c>
      <c r="B49" s="200"/>
      <c r="C49" s="202"/>
      <c r="D49" s="208"/>
      <c r="E49" s="59"/>
      <c r="F49" s="129"/>
      <c r="G49" s="1">
        <v>3</v>
      </c>
      <c r="H49" s="1"/>
      <c r="I49" s="130"/>
      <c r="J49" s="130"/>
      <c r="K49" s="137">
        <f t="shared" si="6"/>
        <v>3</v>
      </c>
      <c r="L49" s="137">
        <f t="shared" si="6"/>
        <v>0</v>
      </c>
      <c r="M49" s="137">
        <f t="shared" si="1"/>
        <v>3</v>
      </c>
    </row>
    <row r="50" spans="1:13" ht="30" x14ac:dyDescent="0.2">
      <c r="A50" s="110" t="s">
        <v>35</v>
      </c>
      <c r="B50" s="200"/>
      <c r="C50" s="202"/>
      <c r="D50" s="208"/>
      <c r="E50" s="59"/>
      <c r="F50" s="129"/>
      <c r="G50" s="1">
        <v>3</v>
      </c>
      <c r="H50" s="1"/>
      <c r="I50" s="130"/>
      <c r="J50" s="130"/>
      <c r="K50" s="137">
        <f t="shared" si="6"/>
        <v>3</v>
      </c>
      <c r="L50" s="137">
        <f t="shared" si="6"/>
        <v>0</v>
      </c>
      <c r="M50" s="137">
        <f t="shared" si="1"/>
        <v>3</v>
      </c>
    </row>
    <row r="51" spans="1:13" ht="15.75" thickBot="1" x14ac:dyDescent="0.25">
      <c r="A51" s="139" t="s">
        <v>28</v>
      </c>
      <c r="B51" s="200"/>
      <c r="C51" s="202"/>
      <c r="D51" s="208"/>
      <c r="E51" s="140"/>
      <c r="F51" s="134"/>
      <c r="G51" s="27">
        <v>3</v>
      </c>
      <c r="H51" s="27"/>
      <c r="I51" s="136"/>
      <c r="J51" s="136"/>
      <c r="K51" s="137">
        <f t="shared" si="6"/>
        <v>3</v>
      </c>
      <c r="L51" s="137">
        <f t="shared" si="6"/>
        <v>0</v>
      </c>
      <c r="M51" s="137">
        <f t="shared" si="1"/>
        <v>3</v>
      </c>
    </row>
    <row r="52" spans="1:13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41">
        <f>SUM(K7:K51)</f>
        <v>33</v>
      </c>
      <c r="L52" s="142">
        <f>SUM(L7:L51)</f>
        <v>99</v>
      </c>
      <c r="M52" s="143">
        <f>SUM(M7:M51)</f>
        <v>132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0"/>
    </row>
    <row r="56" spans="1:13" x14ac:dyDescent="0.2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0"/>
    </row>
    <row r="57" spans="1:13" x14ac:dyDescent="0.2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0"/>
    </row>
    <row r="58" spans="1:13" x14ac:dyDescent="0.2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0"/>
    </row>
  </sheetData>
  <mergeCells count="32">
    <mergeCell ref="C48:C51"/>
    <mergeCell ref="D48:D51"/>
    <mergeCell ref="A52:J52"/>
    <mergeCell ref="A54:M54"/>
    <mergeCell ref="D35:D38"/>
    <mergeCell ref="D15:D19"/>
    <mergeCell ref="C20:C31"/>
    <mergeCell ref="D20:D31"/>
    <mergeCell ref="B32:B43"/>
    <mergeCell ref="C32:C34"/>
    <mergeCell ref="D32:D34"/>
    <mergeCell ref="C35:C38"/>
    <mergeCell ref="C39:C43"/>
    <mergeCell ref="D39:D43"/>
    <mergeCell ref="K5:L5"/>
    <mergeCell ref="E6:J6"/>
    <mergeCell ref="K4:M4"/>
    <mergeCell ref="I4:J4"/>
    <mergeCell ref="A1:M1"/>
    <mergeCell ref="A2:M2"/>
    <mergeCell ref="A3:M3"/>
    <mergeCell ref="B4:D4"/>
    <mergeCell ref="E4:F4"/>
    <mergeCell ref="A6:D6"/>
    <mergeCell ref="G4:H4"/>
    <mergeCell ref="B44:B51"/>
    <mergeCell ref="C44:C47"/>
    <mergeCell ref="D44:D47"/>
    <mergeCell ref="B7:B31"/>
    <mergeCell ref="C7:C14"/>
    <mergeCell ref="D7:D14"/>
    <mergeCell ref="C15:C19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4" zoomScale="90" workbookViewId="0">
      <selection activeCell="D48" sqref="D48:H51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9.2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s="19" customFormat="1" ht="36.75" customHeight="1" x14ac:dyDescent="0.25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0.25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0.25" x14ac:dyDescent="0.3">
      <c r="A4" s="152" t="s">
        <v>97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s="3" customFormat="1" ht="82.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15" customHeight="1" x14ac:dyDescent="0.2">
      <c r="A7" s="100" t="s">
        <v>23</v>
      </c>
      <c r="B7" s="248" t="s">
        <v>9</v>
      </c>
      <c r="C7" s="224" t="s">
        <v>48</v>
      </c>
      <c r="D7" s="226">
        <v>4</v>
      </c>
      <c r="E7" s="107"/>
      <c r="F7" s="107"/>
      <c r="G7" s="59"/>
      <c r="H7" s="59"/>
      <c r="I7" s="60"/>
      <c r="J7" s="61"/>
      <c r="K7" s="63">
        <f t="shared" ref="K7:L22" si="0">SUM(E7)</f>
        <v>0</v>
      </c>
      <c r="L7" s="63">
        <f t="shared" si="0"/>
        <v>0</v>
      </c>
      <c r="M7" s="63">
        <f>SUM(K7,L7)</f>
        <v>0</v>
      </c>
    </row>
    <row r="8" spans="1:13" ht="15" customHeight="1" x14ac:dyDescent="0.2">
      <c r="A8" s="108" t="s">
        <v>24</v>
      </c>
      <c r="B8" s="249"/>
      <c r="C8" s="225"/>
      <c r="D8" s="227"/>
      <c r="E8" s="107"/>
      <c r="F8" s="107"/>
      <c r="G8" s="59"/>
      <c r="H8" s="59"/>
      <c r="I8" s="60"/>
      <c r="J8" s="61"/>
      <c r="K8" s="63">
        <f t="shared" si="0"/>
        <v>0</v>
      </c>
      <c r="L8" s="63">
        <f t="shared" si="0"/>
        <v>0</v>
      </c>
      <c r="M8" s="63">
        <f>SUM(K8,L8)</f>
        <v>0</v>
      </c>
    </row>
    <row r="9" spans="1:13" ht="15" customHeight="1" x14ac:dyDescent="0.2">
      <c r="A9" s="109" t="s">
        <v>29</v>
      </c>
      <c r="B9" s="249"/>
      <c r="C9" s="225"/>
      <c r="D9" s="227"/>
      <c r="E9" s="107"/>
      <c r="F9" s="107"/>
      <c r="G9" s="59"/>
      <c r="H9" s="59"/>
      <c r="I9" s="60"/>
      <c r="J9" s="61"/>
      <c r="K9" s="63">
        <f t="shared" si="0"/>
        <v>0</v>
      </c>
      <c r="L9" s="63">
        <f t="shared" si="0"/>
        <v>0</v>
      </c>
      <c r="M9" s="63">
        <f>SUM(K9,L9)</f>
        <v>0</v>
      </c>
    </row>
    <row r="10" spans="1:13" ht="15" customHeight="1" x14ac:dyDescent="0.2">
      <c r="A10" s="109" t="s">
        <v>49</v>
      </c>
      <c r="B10" s="249"/>
      <c r="C10" s="225"/>
      <c r="D10" s="227"/>
      <c r="E10" s="144"/>
      <c r="F10" s="107"/>
      <c r="G10" s="59"/>
      <c r="H10" s="59"/>
      <c r="I10" s="60"/>
      <c r="J10" s="61"/>
      <c r="K10" s="63">
        <f t="shared" si="0"/>
        <v>0</v>
      </c>
      <c r="L10" s="63">
        <f t="shared" si="0"/>
        <v>0</v>
      </c>
      <c r="M10" s="63">
        <f>SUM(K10,L10)</f>
        <v>0</v>
      </c>
    </row>
    <row r="11" spans="1:13" ht="15" customHeight="1" x14ac:dyDescent="0.2">
      <c r="A11" s="109" t="s">
        <v>50</v>
      </c>
      <c r="B11" s="249"/>
      <c r="C11" s="225"/>
      <c r="D11" s="227"/>
      <c r="E11" s="107"/>
      <c r="F11" s="107"/>
      <c r="G11" s="59"/>
      <c r="H11" s="59"/>
      <c r="I11" s="60"/>
      <c r="J11" s="61"/>
      <c r="K11" s="63">
        <f t="shared" si="0"/>
        <v>0</v>
      </c>
      <c r="L11" s="63">
        <f t="shared" si="0"/>
        <v>0</v>
      </c>
      <c r="M11" s="63">
        <f>SUM(K11,L11)</f>
        <v>0</v>
      </c>
    </row>
    <row r="12" spans="1:13" ht="15.75" customHeight="1" x14ac:dyDescent="0.2">
      <c r="A12" s="109" t="s">
        <v>25</v>
      </c>
      <c r="B12" s="249"/>
      <c r="C12" s="225"/>
      <c r="D12" s="227"/>
      <c r="E12" s="144"/>
      <c r="F12" s="107"/>
      <c r="G12" s="59"/>
      <c r="H12" s="59"/>
      <c r="I12" s="60"/>
      <c r="J12" s="61"/>
      <c r="K12" s="63">
        <f t="shared" si="0"/>
        <v>0</v>
      </c>
      <c r="L12" s="63">
        <f t="shared" si="0"/>
        <v>0</v>
      </c>
      <c r="M12" s="63">
        <f t="shared" ref="M12:M51" si="1">SUM(K12,L12)</f>
        <v>0</v>
      </c>
    </row>
    <row r="13" spans="1:13" ht="15" x14ac:dyDescent="0.2">
      <c r="A13" s="110" t="s">
        <v>51</v>
      </c>
      <c r="B13" s="249"/>
      <c r="C13" s="225"/>
      <c r="D13" s="227"/>
      <c r="E13" s="144"/>
      <c r="F13" s="107"/>
      <c r="G13" s="59"/>
      <c r="H13" s="59"/>
      <c r="I13" s="60"/>
      <c r="J13" s="61"/>
      <c r="K13" s="63">
        <f t="shared" si="0"/>
        <v>0</v>
      </c>
      <c r="L13" s="63">
        <f t="shared" si="0"/>
        <v>0</v>
      </c>
      <c r="M13" s="63">
        <f>SUM(K13,L13)</f>
        <v>0</v>
      </c>
    </row>
    <row r="14" spans="1:13" ht="15" x14ac:dyDescent="0.2">
      <c r="A14" s="111" t="s">
        <v>30</v>
      </c>
      <c r="B14" s="249"/>
      <c r="C14" s="225"/>
      <c r="D14" s="227"/>
      <c r="E14" s="144"/>
      <c r="F14" s="107"/>
      <c r="G14" s="59"/>
      <c r="H14" s="59"/>
      <c r="I14" s="60"/>
      <c r="J14" s="61"/>
      <c r="K14" s="63">
        <f t="shared" si="0"/>
        <v>0</v>
      </c>
      <c r="L14" s="63">
        <f t="shared" si="0"/>
        <v>0</v>
      </c>
      <c r="M14" s="63">
        <f>SUM(K14,L14)</f>
        <v>0</v>
      </c>
    </row>
    <row r="15" spans="1:13" ht="15.75" customHeight="1" x14ac:dyDescent="0.2">
      <c r="A15" s="112" t="s">
        <v>52</v>
      </c>
      <c r="B15" s="249"/>
      <c r="C15" s="228" t="s">
        <v>53</v>
      </c>
      <c r="D15" s="230">
        <v>4</v>
      </c>
      <c r="E15" s="145"/>
      <c r="F15" s="113"/>
      <c r="G15" s="114"/>
      <c r="H15" s="114"/>
      <c r="I15" s="115"/>
      <c r="J15" s="116"/>
      <c r="K15" s="63">
        <f t="shared" si="0"/>
        <v>0</v>
      </c>
      <c r="L15" s="63">
        <f t="shared" si="0"/>
        <v>0</v>
      </c>
      <c r="M15" s="63">
        <f t="shared" si="1"/>
        <v>0</v>
      </c>
    </row>
    <row r="16" spans="1:13" ht="15" x14ac:dyDescent="0.2">
      <c r="A16" s="112" t="s">
        <v>54</v>
      </c>
      <c r="B16" s="249"/>
      <c r="C16" s="228"/>
      <c r="D16" s="231"/>
      <c r="E16" s="145"/>
      <c r="F16" s="113"/>
      <c r="G16" s="114"/>
      <c r="H16" s="114"/>
      <c r="I16" s="115"/>
      <c r="J16" s="116"/>
      <c r="K16" s="63">
        <f t="shared" si="0"/>
        <v>0</v>
      </c>
      <c r="L16" s="63">
        <f t="shared" si="0"/>
        <v>0</v>
      </c>
      <c r="M16" s="63">
        <f t="shared" si="1"/>
        <v>0</v>
      </c>
    </row>
    <row r="17" spans="1:13" ht="15" x14ac:dyDescent="0.2">
      <c r="A17" s="117" t="s">
        <v>55</v>
      </c>
      <c r="B17" s="249"/>
      <c r="C17" s="229"/>
      <c r="D17" s="231"/>
      <c r="E17" s="146"/>
      <c r="F17" s="118"/>
      <c r="G17" s="59"/>
      <c r="H17" s="59"/>
      <c r="I17" s="60"/>
      <c r="J17" s="61"/>
      <c r="K17" s="63">
        <f t="shared" si="0"/>
        <v>0</v>
      </c>
      <c r="L17" s="63">
        <f t="shared" si="0"/>
        <v>0</v>
      </c>
      <c r="M17" s="63">
        <f t="shared" si="1"/>
        <v>0</v>
      </c>
    </row>
    <row r="18" spans="1:13" ht="15" x14ac:dyDescent="0.2">
      <c r="A18" s="117" t="s">
        <v>56</v>
      </c>
      <c r="B18" s="249"/>
      <c r="C18" s="229"/>
      <c r="D18" s="231"/>
      <c r="E18" s="147"/>
      <c r="F18" s="119"/>
      <c r="G18" s="114"/>
      <c r="H18" s="114"/>
      <c r="I18" s="115"/>
      <c r="J18" s="116"/>
      <c r="K18" s="62">
        <f t="shared" si="0"/>
        <v>0</v>
      </c>
      <c r="L18" s="62">
        <f t="shared" si="0"/>
        <v>0</v>
      </c>
      <c r="M18" s="63">
        <f t="shared" si="1"/>
        <v>0</v>
      </c>
    </row>
    <row r="19" spans="1:13" ht="15" x14ac:dyDescent="0.2">
      <c r="A19" s="117" t="s">
        <v>57</v>
      </c>
      <c r="B19" s="249"/>
      <c r="C19" s="229"/>
      <c r="D19" s="231"/>
      <c r="E19" s="147"/>
      <c r="F19" s="119"/>
      <c r="G19" s="114"/>
      <c r="H19" s="114"/>
      <c r="I19" s="115"/>
      <c r="J19" s="116"/>
      <c r="K19" s="62">
        <f t="shared" si="0"/>
        <v>0</v>
      </c>
      <c r="L19" s="62">
        <f t="shared" si="0"/>
        <v>0</v>
      </c>
      <c r="M19" s="63">
        <f>SUM(K19,L19)</f>
        <v>0</v>
      </c>
    </row>
    <row r="20" spans="1:13" ht="15" x14ac:dyDescent="0.2">
      <c r="A20" s="101" t="s">
        <v>58</v>
      </c>
      <c r="B20" s="249"/>
      <c r="C20" s="232" t="s">
        <v>46</v>
      </c>
      <c r="D20" s="230">
        <v>3</v>
      </c>
      <c r="E20" s="120"/>
      <c r="F20" s="120"/>
      <c r="G20" s="59"/>
      <c r="H20" s="59"/>
      <c r="I20" s="60"/>
      <c r="J20" s="61"/>
      <c r="K20" s="62">
        <f t="shared" si="0"/>
        <v>0</v>
      </c>
      <c r="L20" s="62">
        <f t="shared" si="0"/>
        <v>0</v>
      </c>
      <c r="M20" s="63">
        <f t="shared" si="1"/>
        <v>0</v>
      </c>
    </row>
    <row r="21" spans="1:13" ht="25.5" customHeight="1" x14ac:dyDescent="0.2">
      <c r="A21" s="101" t="s">
        <v>59</v>
      </c>
      <c r="B21" s="249"/>
      <c r="C21" s="233"/>
      <c r="D21" s="231"/>
      <c r="E21" s="120"/>
      <c r="F21" s="120"/>
      <c r="G21" s="59"/>
      <c r="H21" s="59"/>
      <c r="I21" s="60"/>
      <c r="J21" s="61"/>
      <c r="K21" s="62">
        <f t="shared" si="0"/>
        <v>0</v>
      </c>
      <c r="L21" s="62">
        <f t="shared" si="0"/>
        <v>0</v>
      </c>
      <c r="M21" s="63">
        <f t="shared" si="1"/>
        <v>0</v>
      </c>
    </row>
    <row r="22" spans="1:13" ht="25.5" customHeight="1" x14ac:dyDescent="0.2">
      <c r="A22" s="101" t="s">
        <v>60</v>
      </c>
      <c r="B22" s="249"/>
      <c r="C22" s="233"/>
      <c r="D22" s="231"/>
      <c r="E22" s="120"/>
      <c r="F22" s="120"/>
      <c r="G22" s="59"/>
      <c r="H22" s="59"/>
      <c r="I22" s="60"/>
      <c r="J22" s="61"/>
      <c r="K22" s="62">
        <f t="shared" si="0"/>
        <v>0</v>
      </c>
      <c r="L22" s="62">
        <f t="shared" si="0"/>
        <v>0</v>
      </c>
      <c r="M22" s="63">
        <f t="shared" si="1"/>
        <v>0</v>
      </c>
    </row>
    <row r="23" spans="1:13" ht="25.5" customHeight="1" x14ac:dyDescent="0.2">
      <c r="A23" s="101" t="s">
        <v>61</v>
      </c>
      <c r="B23" s="249"/>
      <c r="C23" s="233"/>
      <c r="D23" s="231"/>
      <c r="E23" s="120"/>
      <c r="F23" s="120"/>
      <c r="G23" s="59"/>
      <c r="H23" s="59"/>
      <c r="I23" s="60"/>
      <c r="J23" s="61"/>
      <c r="K23" s="62">
        <f t="shared" ref="K23:L31" si="2">SUM(E23)</f>
        <v>0</v>
      </c>
      <c r="L23" s="62">
        <f t="shared" si="2"/>
        <v>0</v>
      </c>
      <c r="M23" s="63">
        <f t="shared" si="1"/>
        <v>0</v>
      </c>
    </row>
    <row r="24" spans="1:13" ht="25.5" customHeight="1" x14ac:dyDescent="0.2">
      <c r="A24" s="101" t="s">
        <v>62</v>
      </c>
      <c r="B24" s="249"/>
      <c r="C24" s="233"/>
      <c r="D24" s="231"/>
      <c r="E24" s="120"/>
      <c r="F24" s="120"/>
      <c r="G24" s="59"/>
      <c r="H24" s="59"/>
      <c r="I24" s="60"/>
      <c r="J24" s="61"/>
      <c r="K24" s="62">
        <f t="shared" si="2"/>
        <v>0</v>
      </c>
      <c r="L24" s="62">
        <f t="shared" si="2"/>
        <v>0</v>
      </c>
      <c r="M24" s="63">
        <f t="shared" si="1"/>
        <v>0</v>
      </c>
    </row>
    <row r="25" spans="1:13" ht="25.5" customHeight="1" x14ac:dyDescent="0.2">
      <c r="A25" s="101" t="s">
        <v>63</v>
      </c>
      <c r="B25" s="249"/>
      <c r="C25" s="233"/>
      <c r="D25" s="231"/>
      <c r="E25" s="120"/>
      <c r="F25" s="120"/>
      <c r="G25" s="59"/>
      <c r="H25" s="59"/>
      <c r="I25" s="60"/>
      <c r="J25" s="61"/>
      <c r="K25" s="62">
        <f t="shared" si="2"/>
        <v>0</v>
      </c>
      <c r="L25" s="62">
        <f t="shared" si="2"/>
        <v>0</v>
      </c>
      <c r="M25" s="63">
        <f t="shared" si="1"/>
        <v>0</v>
      </c>
    </row>
    <row r="26" spans="1:13" ht="25.5" customHeight="1" x14ac:dyDescent="0.2">
      <c r="A26" s="101" t="s">
        <v>64</v>
      </c>
      <c r="B26" s="249"/>
      <c r="C26" s="233"/>
      <c r="D26" s="231"/>
      <c r="E26" s="120"/>
      <c r="F26" s="120"/>
      <c r="G26" s="59"/>
      <c r="H26" s="59"/>
      <c r="I26" s="60"/>
      <c r="J26" s="61"/>
      <c r="K26" s="62">
        <f t="shared" si="2"/>
        <v>0</v>
      </c>
      <c r="L26" s="62">
        <f t="shared" si="2"/>
        <v>0</v>
      </c>
      <c r="M26" s="63">
        <f t="shared" si="1"/>
        <v>0</v>
      </c>
    </row>
    <row r="27" spans="1:13" ht="25.5" customHeight="1" x14ac:dyDescent="0.2">
      <c r="A27" s="101" t="s">
        <v>65</v>
      </c>
      <c r="B27" s="249"/>
      <c r="C27" s="233"/>
      <c r="D27" s="231"/>
      <c r="E27" s="120"/>
      <c r="F27" s="120"/>
      <c r="G27" s="59"/>
      <c r="H27" s="59"/>
      <c r="I27" s="60"/>
      <c r="J27" s="61"/>
      <c r="K27" s="62">
        <f t="shared" si="2"/>
        <v>0</v>
      </c>
      <c r="L27" s="62">
        <f t="shared" si="2"/>
        <v>0</v>
      </c>
      <c r="M27" s="63">
        <f t="shared" si="1"/>
        <v>0</v>
      </c>
    </row>
    <row r="28" spans="1:13" ht="25.5" customHeight="1" x14ac:dyDescent="0.2">
      <c r="A28" s="101" t="s">
        <v>41</v>
      </c>
      <c r="B28" s="249"/>
      <c r="C28" s="233"/>
      <c r="D28" s="231"/>
      <c r="E28" s="120"/>
      <c r="F28" s="120"/>
      <c r="G28" s="59"/>
      <c r="H28" s="59"/>
      <c r="I28" s="60"/>
      <c r="J28" s="61"/>
      <c r="K28" s="62">
        <f t="shared" si="2"/>
        <v>0</v>
      </c>
      <c r="L28" s="62">
        <f t="shared" si="2"/>
        <v>0</v>
      </c>
      <c r="M28" s="63">
        <f t="shared" si="1"/>
        <v>0</v>
      </c>
    </row>
    <row r="29" spans="1:13" ht="25.5" customHeight="1" x14ac:dyDescent="0.2">
      <c r="A29" s="101" t="s">
        <v>66</v>
      </c>
      <c r="B29" s="249"/>
      <c r="C29" s="233"/>
      <c r="D29" s="231"/>
      <c r="E29" s="120"/>
      <c r="F29" s="120"/>
      <c r="G29" s="59"/>
      <c r="H29" s="59"/>
      <c r="I29" s="60"/>
      <c r="J29" s="61"/>
      <c r="K29" s="62">
        <f t="shared" si="2"/>
        <v>0</v>
      </c>
      <c r="L29" s="62">
        <f t="shared" si="2"/>
        <v>0</v>
      </c>
      <c r="M29" s="63">
        <f t="shared" si="1"/>
        <v>0</v>
      </c>
    </row>
    <row r="30" spans="1:13" ht="25.5" customHeight="1" x14ac:dyDescent="0.2">
      <c r="A30" s="101" t="s">
        <v>67</v>
      </c>
      <c r="B30" s="249"/>
      <c r="C30" s="233"/>
      <c r="D30" s="231"/>
      <c r="E30" s="120"/>
      <c r="F30" s="120"/>
      <c r="G30" s="59"/>
      <c r="H30" s="59"/>
      <c r="I30" s="60"/>
      <c r="J30" s="61"/>
      <c r="K30" s="62">
        <f t="shared" si="2"/>
        <v>0</v>
      </c>
      <c r="L30" s="62">
        <f t="shared" si="2"/>
        <v>0</v>
      </c>
      <c r="M30" s="63">
        <f t="shared" si="1"/>
        <v>0</v>
      </c>
    </row>
    <row r="31" spans="1:13" ht="25.5" customHeight="1" x14ac:dyDescent="0.2">
      <c r="A31" s="101" t="s">
        <v>68</v>
      </c>
      <c r="B31" s="250"/>
      <c r="C31" s="234"/>
      <c r="D31" s="235"/>
      <c r="E31" s="120"/>
      <c r="F31" s="120"/>
      <c r="G31" s="59"/>
      <c r="H31" s="59"/>
      <c r="I31" s="60"/>
      <c r="J31" s="61"/>
      <c r="K31" s="62">
        <f t="shared" si="2"/>
        <v>0</v>
      </c>
      <c r="L31" s="62">
        <f t="shared" si="2"/>
        <v>0</v>
      </c>
      <c r="M31" s="63">
        <f t="shared" si="1"/>
        <v>0</v>
      </c>
    </row>
    <row r="32" spans="1:13" ht="25.5" customHeight="1" x14ac:dyDescent="0.2">
      <c r="A32" s="112" t="s">
        <v>69</v>
      </c>
      <c r="B32" s="213" t="s">
        <v>12</v>
      </c>
      <c r="C32" s="215" t="s">
        <v>48</v>
      </c>
      <c r="D32" s="218">
        <v>4</v>
      </c>
      <c r="E32" s="121"/>
      <c r="F32" s="122"/>
      <c r="G32" s="59"/>
      <c r="H32" s="59"/>
      <c r="I32" s="123"/>
      <c r="J32" s="124"/>
      <c r="K32" s="62">
        <f>SUM(I32)</f>
        <v>0</v>
      </c>
      <c r="L32" s="62">
        <f t="shared" ref="L32:L43" si="3">SUM(J32)</f>
        <v>0</v>
      </c>
      <c r="M32" s="63">
        <f t="shared" si="1"/>
        <v>0</v>
      </c>
    </row>
    <row r="33" spans="1:13" ht="25.5" customHeight="1" x14ac:dyDescent="0.2">
      <c r="A33" s="117" t="s">
        <v>70</v>
      </c>
      <c r="B33" s="213"/>
      <c r="C33" s="216"/>
      <c r="D33" s="218"/>
      <c r="E33" s="125"/>
      <c r="F33" s="59"/>
      <c r="G33" s="59"/>
      <c r="H33" s="59"/>
      <c r="I33" s="123"/>
      <c r="J33" s="124"/>
      <c r="K33" s="62">
        <f>SUM(I33)</f>
        <v>0</v>
      </c>
      <c r="L33" s="62">
        <f t="shared" si="3"/>
        <v>0</v>
      </c>
      <c r="M33" s="63">
        <f t="shared" si="1"/>
        <v>0</v>
      </c>
    </row>
    <row r="34" spans="1:13" ht="25.5" customHeight="1" x14ac:dyDescent="0.2">
      <c r="A34" s="117" t="s">
        <v>71</v>
      </c>
      <c r="B34" s="213"/>
      <c r="C34" s="217"/>
      <c r="D34" s="218"/>
      <c r="E34" s="126"/>
      <c r="F34" s="59"/>
      <c r="G34" s="59"/>
      <c r="H34" s="59"/>
      <c r="I34" s="123"/>
      <c r="J34" s="124"/>
      <c r="K34" s="62">
        <f t="shared" ref="K34:L38" si="4">SUM(I34)</f>
        <v>0</v>
      </c>
      <c r="L34" s="62">
        <f t="shared" si="4"/>
        <v>0</v>
      </c>
      <c r="M34" s="63">
        <f>SUM(K34,L34)</f>
        <v>0</v>
      </c>
    </row>
    <row r="35" spans="1:13" ht="25.5" customHeight="1" x14ac:dyDescent="0.2">
      <c r="A35" s="127" t="s">
        <v>72</v>
      </c>
      <c r="B35" s="213"/>
      <c r="C35" s="215" t="s">
        <v>53</v>
      </c>
      <c r="D35" s="221">
        <v>4</v>
      </c>
      <c r="E35" s="126"/>
      <c r="F35" s="59"/>
      <c r="G35" s="59"/>
      <c r="H35" s="59"/>
      <c r="I35" s="123"/>
      <c r="J35" s="124"/>
      <c r="K35" s="62">
        <f>SUM(I35)</f>
        <v>0</v>
      </c>
      <c r="L35" s="62">
        <f>SUM(J35)</f>
        <v>0</v>
      </c>
      <c r="M35" s="63">
        <f>SUM(K35,L35)</f>
        <v>0</v>
      </c>
    </row>
    <row r="36" spans="1:13" ht="25.5" customHeight="1" x14ac:dyDescent="0.2">
      <c r="A36" s="127" t="s">
        <v>73</v>
      </c>
      <c r="B36" s="213"/>
      <c r="C36" s="216"/>
      <c r="D36" s="222"/>
      <c r="E36" s="126"/>
      <c r="F36" s="59"/>
      <c r="G36" s="59"/>
      <c r="H36" s="59"/>
      <c r="I36" s="123"/>
      <c r="J36" s="124"/>
      <c r="K36" s="62">
        <f>SUM(I36)</f>
        <v>0</v>
      </c>
      <c r="L36" s="62">
        <f>SUM(J36)</f>
        <v>0</v>
      </c>
      <c r="M36" s="63">
        <f>SUM(K36,L36)</f>
        <v>0</v>
      </c>
    </row>
    <row r="37" spans="1:13" ht="25.5" customHeight="1" x14ac:dyDescent="0.2">
      <c r="A37" s="101" t="s">
        <v>74</v>
      </c>
      <c r="B37" s="213"/>
      <c r="C37" s="216"/>
      <c r="D37" s="222"/>
      <c r="E37" s="59"/>
      <c r="F37" s="59"/>
      <c r="G37" s="59"/>
      <c r="H37" s="59"/>
      <c r="I37" s="123"/>
      <c r="J37" s="124"/>
      <c r="K37" s="62">
        <f t="shared" si="4"/>
        <v>0</v>
      </c>
      <c r="L37" s="62">
        <f t="shared" si="4"/>
        <v>0</v>
      </c>
      <c r="M37" s="63">
        <f>SUM(K37,L37)</f>
        <v>0</v>
      </c>
    </row>
    <row r="38" spans="1:13" ht="25.5" customHeight="1" x14ac:dyDescent="0.2">
      <c r="A38" s="117" t="s">
        <v>75</v>
      </c>
      <c r="B38" s="213"/>
      <c r="C38" s="217"/>
      <c r="D38" s="223"/>
      <c r="E38" s="59"/>
      <c r="F38" s="59"/>
      <c r="G38" s="59"/>
      <c r="H38" s="59"/>
      <c r="I38" s="123"/>
      <c r="J38" s="124"/>
      <c r="K38" s="62">
        <f t="shared" si="4"/>
        <v>0</v>
      </c>
      <c r="L38" s="62">
        <f t="shared" si="4"/>
        <v>0</v>
      </c>
      <c r="M38" s="63">
        <f>SUM(K38,L38)</f>
        <v>0</v>
      </c>
    </row>
    <row r="39" spans="1:13" ht="25.5" customHeight="1" x14ac:dyDescent="0.2">
      <c r="A39" s="117" t="s">
        <v>76</v>
      </c>
      <c r="B39" s="213"/>
      <c r="C39" s="219" t="s">
        <v>46</v>
      </c>
      <c r="D39" s="300">
        <v>3</v>
      </c>
      <c r="E39" s="128"/>
      <c r="F39" s="129"/>
      <c r="G39" s="130"/>
      <c r="H39" s="130"/>
      <c r="I39" s="148">
        <v>3</v>
      </c>
      <c r="J39" s="1"/>
      <c r="K39" s="149">
        <v>3</v>
      </c>
      <c r="L39" s="62">
        <f t="shared" si="3"/>
        <v>0</v>
      </c>
      <c r="M39" s="63">
        <f t="shared" si="1"/>
        <v>3</v>
      </c>
    </row>
    <row r="40" spans="1:13" ht="25.5" customHeight="1" x14ac:dyDescent="0.2">
      <c r="A40" s="117" t="s">
        <v>77</v>
      </c>
      <c r="B40" s="213"/>
      <c r="C40" s="219"/>
      <c r="D40" s="301"/>
      <c r="E40" s="128"/>
      <c r="F40" s="129"/>
      <c r="G40" s="130"/>
      <c r="H40" s="130"/>
      <c r="I40" s="150">
        <v>3</v>
      </c>
      <c r="J40" s="132"/>
      <c r="K40" s="52">
        <v>3</v>
      </c>
      <c r="L40" s="63">
        <f t="shared" si="3"/>
        <v>0</v>
      </c>
      <c r="M40" s="63">
        <f t="shared" si="1"/>
        <v>3</v>
      </c>
    </row>
    <row r="41" spans="1:13" ht="25.5" customHeight="1" x14ac:dyDescent="0.2">
      <c r="A41" s="117" t="s">
        <v>26</v>
      </c>
      <c r="B41" s="213"/>
      <c r="C41" s="219"/>
      <c r="D41" s="301"/>
      <c r="E41" s="133"/>
      <c r="F41" s="129"/>
      <c r="G41" s="130"/>
      <c r="H41" s="130"/>
      <c r="I41" s="132"/>
      <c r="J41" s="132"/>
      <c r="K41" s="63">
        <f>SUM(I41)</f>
        <v>0</v>
      </c>
      <c r="L41" s="63">
        <f t="shared" si="3"/>
        <v>0</v>
      </c>
      <c r="M41" s="63">
        <f t="shared" si="1"/>
        <v>0</v>
      </c>
    </row>
    <row r="42" spans="1:13" ht="25.5" customHeight="1" x14ac:dyDescent="0.2">
      <c r="A42" s="117" t="s">
        <v>27</v>
      </c>
      <c r="B42" s="213"/>
      <c r="C42" s="219"/>
      <c r="D42" s="301"/>
      <c r="E42" s="133"/>
      <c r="F42" s="129"/>
      <c r="G42" s="130"/>
      <c r="H42" s="130"/>
      <c r="I42" s="132"/>
      <c r="J42" s="132"/>
      <c r="K42" s="63">
        <f>SUM(I42)</f>
        <v>0</v>
      </c>
      <c r="L42" s="63">
        <f t="shared" si="3"/>
        <v>0</v>
      </c>
      <c r="M42" s="63">
        <f t="shared" si="1"/>
        <v>0</v>
      </c>
    </row>
    <row r="43" spans="1:13" ht="25.5" customHeight="1" x14ac:dyDescent="0.2">
      <c r="A43" s="101" t="s">
        <v>42</v>
      </c>
      <c r="B43" s="214"/>
      <c r="C43" s="220"/>
      <c r="D43" s="302"/>
      <c r="E43" s="133"/>
      <c r="F43" s="129"/>
      <c r="G43" s="130"/>
      <c r="H43" s="130"/>
      <c r="I43" s="132"/>
      <c r="J43" s="132"/>
      <c r="K43" s="63">
        <f>SUM(I43)</f>
        <v>0</v>
      </c>
      <c r="L43" s="63">
        <f t="shared" si="3"/>
        <v>0</v>
      </c>
      <c r="M43" s="63">
        <f t="shared" si="1"/>
        <v>0</v>
      </c>
    </row>
    <row r="44" spans="1:13" ht="15" x14ac:dyDescent="0.2">
      <c r="A44" s="110" t="s">
        <v>31</v>
      </c>
      <c r="B44" s="199" t="s">
        <v>13</v>
      </c>
      <c r="C44" s="201" t="s">
        <v>48</v>
      </c>
      <c r="D44" s="300">
        <v>4</v>
      </c>
      <c r="E44" s="133"/>
      <c r="F44" s="129"/>
      <c r="G44" s="20">
        <v>3</v>
      </c>
      <c r="H44" s="20">
        <v>1</v>
      </c>
      <c r="I44" s="130"/>
      <c r="J44" s="130"/>
      <c r="K44" s="63">
        <f t="shared" ref="K44:L51" si="5">SUM(G44)</f>
        <v>3</v>
      </c>
      <c r="L44" s="63">
        <f t="shared" si="5"/>
        <v>1</v>
      </c>
      <c r="M44" s="63">
        <f t="shared" si="1"/>
        <v>4</v>
      </c>
    </row>
    <row r="45" spans="1:13" ht="30" x14ac:dyDescent="0.2">
      <c r="A45" s="110" t="s">
        <v>78</v>
      </c>
      <c r="B45" s="200"/>
      <c r="C45" s="202"/>
      <c r="D45" s="301"/>
      <c r="E45" s="122"/>
      <c r="F45" s="134"/>
      <c r="G45" s="105">
        <v>3</v>
      </c>
      <c r="H45" s="105">
        <v>1</v>
      </c>
      <c r="I45" s="136"/>
      <c r="J45" s="136"/>
      <c r="K45" s="137">
        <f t="shared" si="5"/>
        <v>3</v>
      </c>
      <c r="L45" s="137">
        <f t="shared" si="5"/>
        <v>1</v>
      </c>
      <c r="M45" s="137">
        <f t="shared" si="1"/>
        <v>4</v>
      </c>
    </row>
    <row r="46" spans="1:13" ht="15" x14ac:dyDescent="0.2">
      <c r="A46" s="110" t="s">
        <v>79</v>
      </c>
      <c r="B46" s="200"/>
      <c r="C46" s="202"/>
      <c r="D46" s="301"/>
      <c r="E46" s="138"/>
      <c r="F46" s="134"/>
      <c r="G46" s="105"/>
      <c r="H46" s="105"/>
      <c r="I46" s="136"/>
      <c r="J46" s="136"/>
      <c r="K46" s="137">
        <f>SUM(G46)</f>
        <v>0</v>
      </c>
      <c r="L46" s="137">
        <f>SUM(H46)</f>
        <v>0</v>
      </c>
      <c r="M46" s="137">
        <f>SUM(K46,L46)</f>
        <v>0</v>
      </c>
    </row>
    <row r="47" spans="1:13" ht="15" x14ac:dyDescent="0.2">
      <c r="A47" s="110" t="s">
        <v>32</v>
      </c>
      <c r="B47" s="200"/>
      <c r="C47" s="202"/>
      <c r="D47" s="302"/>
      <c r="E47" s="59"/>
      <c r="F47" s="129"/>
      <c r="G47" s="20">
        <v>3</v>
      </c>
      <c r="H47" s="20"/>
      <c r="I47" s="130"/>
      <c r="J47" s="130"/>
      <c r="K47" s="137">
        <f t="shared" si="5"/>
        <v>3</v>
      </c>
      <c r="L47" s="137">
        <f t="shared" si="5"/>
        <v>0</v>
      </c>
      <c r="M47" s="137">
        <f t="shared" si="1"/>
        <v>3</v>
      </c>
    </row>
    <row r="48" spans="1:13" ht="15" x14ac:dyDescent="0.2">
      <c r="A48" s="110" t="s">
        <v>33</v>
      </c>
      <c r="B48" s="200"/>
      <c r="C48" s="206" t="s">
        <v>53</v>
      </c>
      <c r="D48" s="303">
        <v>4</v>
      </c>
      <c r="E48" s="59"/>
      <c r="F48" s="129"/>
      <c r="G48" s="20"/>
      <c r="H48" s="20"/>
      <c r="I48" s="130"/>
      <c r="J48" s="130"/>
      <c r="K48" s="137">
        <f t="shared" si="5"/>
        <v>0</v>
      </c>
      <c r="L48" s="137">
        <f t="shared" si="5"/>
        <v>0</v>
      </c>
      <c r="M48" s="137">
        <f t="shared" si="1"/>
        <v>0</v>
      </c>
    </row>
    <row r="49" spans="1:13" ht="30" x14ac:dyDescent="0.2">
      <c r="A49" s="110" t="s">
        <v>34</v>
      </c>
      <c r="B49" s="200"/>
      <c r="C49" s="202"/>
      <c r="D49" s="304"/>
      <c r="E49" s="59"/>
      <c r="F49" s="129"/>
      <c r="G49" s="20">
        <v>2</v>
      </c>
      <c r="H49" s="20">
        <v>2</v>
      </c>
      <c r="I49" s="130"/>
      <c r="J49" s="130"/>
      <c r="K49" s="137">
        <f t="shared" si="5"/>
        <v>2</v>
      </c>
      <c r="L49" s="137">
        <f t="shared" si="5"/>
        <v>2</v>
      </c>
      <c r="M49" s="137">
        <f t="shared" si="1"/>
        <v>4</v>
      </c>
    </row>
    <row r="50" spans="1:13" ht="30" x14ac:dyDescent="0.2">
      <c r="A50" s="110" t="s">
        <v>35</v>
      </c>
      <c r="B50" s="200"/>
      <c r="C50" s="202"/>
      <c r="D50" s="304"/>
      <c r="E50" s="59"/>
      <c r="F50" s="129"/>
      <c r="G50" s="20">
        <v>2</v>
      </c>
      <c r="H50" s="20">
        <v>2</v>
      </c>
      <c r="I50" s="130"/>
      <c r="J50" s="130"/>
      <c r="K50" s="137">
        <f t="shared" si="5"/>
        <v>2</v>
      </c>
      <c r="L50" s="137">
        <f t="shared" si="5"/>
        <v>2</v>
      </c>
      <c r="M50" s="137">
        <f t="shared" si="1"/>
        <v>4</v>
      </c>
    </row>
    <row r="51" spans="1:13" ht="15.75" thickBot="1" x14ac:dyDescent="0.25">
      <c r="A51" s="139" t="s">
        <v>28</v>
      </c>
      <c r="B51" s="200"/>
      <c r="C51" s="202"/>
      <c r="D51" s="305"/>
      <c r="E51" s="140"/>
      <c r="F51" s="134"/>
      <c r="G51" s="105">
        <v>2</v>
      </c>
      <c r="H51" s="105">
        <v>2</v>
      </c>
      <c r="I51" s="136"/>
      <c r="J51" s="136"/>
      <c r="K51" s="137">
        <f t="shared" si="5"/>
        <v>2</v>
      </c>
      <c r="L51" s="137">
        <f t="shared" si="5"/>
        <v>2</v>
      </c>
      <c r="M51" s="137">
        <f t="shared" si="1"/>
        <v>4</v>
      </c>
    </row>
    <row r="52" spans="1:13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41">
        <f>SUM(K7:K51)</f>
        <v>21</v>
      </c>
      <c r="L52" s="142">
        <f>SUM(L7:L51)</f>
        <v>8</v>
      </c>
      <c r="M52" s="143">
        <f>SUM(M7:M51)</f>
        <v>29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ht="15" x14ac:dyDescent="0.2">
      <c r="A55" s="101" t="s">
        <v>84</v>
      </c>
      <c r="B55" s="2"/>
      <c r="C55" s="20" t="s">
        <v>11</v>
      </c>
      <c r="D55" s="20">
        <v>4</v>
      </c>
      <c r="E55" s="20"/>
      <c r="F55" s="20"/>
      <c r="G55" s="20"/>
      <c r="H55" s="20">
        <v>4</v>
      </c>
      <c r="I55" s="1"/>
      <c r="J55" s="1"/>
      <c r="K55" s="1"/>
      <c r="L55" s="1"/>
      <c r="M55" s="20"/>
    </row>
    <row r="56" spans="1:13" x14ac:dyDescent="0.2">
      <c r="A56" s="15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0"/>
    </row>
    <row r="57" spans="1:13" x14ac:dyDescent="0.2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0"/>
    </row>
    <row r="58" spans="1:13" x14ac:dyDescent="0.2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0"/>
    </row>
  </sheetData>
  <mergeCells count="32">
    <mergeCell ref="K4:M4"/>
    <mergeCell ref="K5:L5"/>
    <mergeCell ref="A1:M1"/>
    <mergeCell ref="A2:M2"/>
    <mergeCell ref="A3:M3"/>
    <mergeCell ref="B4:D4"/>
    <mergeCell ref="E4:F4"/>
    <mergeCell ref="I4:J4"/>
    <mergeCell ref="G4:H4"/>
    <mergeCell ref="A6:D6"/>
    <mergeCell ref="E6:J6"/>
    <mergeCell ref="B7:B31"/>
    <mergeCell ref="C7:C14"/>
    <mergeCell ref="D7:D14"/>
    <mergeCell ref="C15:C19"/>
    <mergeCell ref="D15:D19"/>
    <mergeCell ref="C20:C31"/>
    <mergeCell ref="D20:D31"/>
    <mergeCell ref="B32:B43"/>
    <mergeCell ref="C32:C34"/>
    <mergeCell ref="D32:D34"/>
    <mergeCell ref="C35:C38"/>
    <mergeCell ref="C39:C43"/>
    <mergeCell ref="D39:D43"/>
    <mergeCell ref="A54:M54"/>
    <mergeCell ref="D35:D38"/>
    <mergeCell ref="B44:B51"/>
    <mergeCell ref="C44:C47"/>
    <mergeCell ref="D44:D47"/>
    <mergeCell ref="C48:C51"/>
    <mergeCell ref="D48:D51"/>
    <mergeCell ref="A52:J52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6" zoomScale="90" workbookViewId="0">
      <selection activeCell="D32" sqref="D32:D34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9.2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s="19" customFormat="1" ht="36.75" customHeight="1" x14ac:dyDescent="0.25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0.25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0.25" x14ac:dyDescent="0.3">
      <c r="A4" s="152" t="s">
        <v>96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s="3" customFormat="1" ht="82.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00" t="s">
        <v>23</v>
      </c>
      <c r="B7" s="248" t="s">
        <v>9</v>
      </c>
      <c r="C7" s="224" t="s">
        <v>48</v>
      </c>
      <c r="D7" s="226">
        <v>4</v>
      </c>
      <c r="E7" s="320"/>
      <c r="F7" s="320">
        <v>4</v>
      </c>
      <c r="G7" s="321"/>
      <c r="H7" s="321"/>
      <c r="I7" s="322"/>
      <c r="J7" s="322"/>
      <c r="K7" s="63">
        <f t="shared" ref="K7:L22" si="0">SUM(E7)</f>
        <v>0</v>
      </c>
      <c r="L7" s="63">
        <f t="shared" si="0"/>
        <v>4</v>
      </c>
      <c r="M7" s="63">
        <f>SUM(K7,L7)</f>
        <v>4</v>
      </c>
    </row>
    <row r="8" spans="1:13" ht="25.5" customHeight="1" x14ac:dyDescent="0.2">
      <c r="A8" s="108" t="s">
        <v>24</v>
      </c>
      <c r="B8" s="249"/>
      <c r="C8" s="225"/>
      <c r="D8" s="227"/>
      <c r="E8" s="320"/>
      <c r="F8" s="320">
        <v>4</v>
      </c>
      <c r="G8" s="321"/>
      <c r="H8" s="321"/>
      <c r="I8" s="322"/>
      <c r="J8" s="322"/>
      <c r="K8" s="63">
        <f t="shared" si="0"/>
        <v>0</v>
      </c>
      <c r="L8" s="63">
        <f t="shared" si="0"/>
        <v>4</v>
      </c>
      <c r="M8" s="63">
        <f>SUM(K8,L8)</f>
        <v>4</v>
      </c>
    </row>
    <row r="9" spans="1:13" ht="25.5" customHeight="1" x14ac:dyDescent="0.2">
      <c r="A9" s="109" t="s">
        <v>29</v>
      </c>
      <c r="B9" s="249"/>
      <c r="C9" s="225"/>
      <c r="D9" s="227"/>
      <c r="E9" s="320"/>
      <c r="F9" s="320">
        <v>4</v>
      </c>
      <c r="G9" s="321"/>
      <c r="H9" s="321"/>
      <c r="I9" s="322"/>
      <c r="J9" s="322"/>
      <c r="K9" s="63">
        <f t="shared" si="0"/>
        <v>0</v>
      </c>
      <c r="L9" s="63">
        <f t="shared" si="0"/>
        <v>4</v>
      </c>
      <c r="M9" s="63">
        <f>SUM(K9,L9)</f>
        <v>4</v>
      </c>
    </row>
    <row r="10" spans="1:13" ht="25.5" customHeight="1" x14ac:dyDescent="0.2">
      <c r="A10" s="109" t="s">
        <v>49</v>
      </c>
      <c r="B10" s="249"/>
      <c r="C10" s="225"/>
      <c r="D10" s="227"/>
      <c r="E10" s="320"/>
      <c r="F10" s="320">
        <v>4</v>
      </c>
      <c r="G10" s="321"/>
      <c r="H10" s="321"/>
      <c r="I10" s="322"/>
      <c r="J10" s="322"/>
      <c r="K10" s="63">
        <f t="shared" si="0"/>
        <v>0</v>
      </c>
      <c r="L10" s="63">
        <f t="shared" si="0"/>
        <v>4</v>
      </c>
      <c r="M10" s="63">
        <f>SUM(K10,L10)</f>
        <v>4</v>
      </c>
    </row>
    <row r="11" spans="1:13" ht="25.5" customHeight="1" x14ac:dyDescent="0.2">
      <c r="A11" s="109" t="s">
        <v>50</v>
      </c>
      <c r="B11" s="249"/>
      <c r="C11" s="225"/>
      <c r="D11" s="227"/>
      <c r="E11" s="320"/>
      <c r="F11" s="320">
        <v>4</v>
      </c>
      <c r="G11" s="321"/>
      <c r="H11" s="321"/>
      <c r="I11" s="322"/>
      <c r="J11" s="322"/>
      <c r="K11" s="63">
        <f t="shared" si="0"/>
        <v>0</v>
      </c>
      <c r="L11" s="63">
        <f t="shared" si="0"/>
        <v>4</v>
      </c>
      <c r="M11" s="63">
        <f>SUM(K11,L11)</f>
        <v>4</v>
      </c>
    </row>
    <row r="12" spans="1:13" ht="25.5" customHeight="1" x14ac:dyDescent="0.2">
      <c r="A12" s="109" t="s">
        <v>25</v>
      </c>
      <c r="B12" s="249"/>
      <c r="C12" s="225"/>
      <c r="D12" s="227"/>
      <c r="E12" s="320"/>
      <c r="F12" s="320">
        <v>4</v>
      </c>
      <c r="G12" s="321"/>
      <c r="H12" s="321"/>
      <c r="I12" s="322"/>
      <c r="J12" s="322"/>
      <c r="K12" s="63">
        <f t="shared" si="0"/>
        <v>0</v>
      </c>
      <c r="L12" s="63">
        <f t="shared" si="0"/>
        <v>4</v>
      </c>
      <c r="M12" s="63">
        <f t="shared" ref="M12:M51" si="1">SUM(K12,L12)</f>
        <v>4</v>
      </c>
    </row>
    <row r="13" spans="1:13" ht="25.5" customHeight="1" x14ac:dyDescent="0.2">
      <c r="A13" s="110" t="s">
        <v>51</v>
      </c>
      <c r="B13" s="249"/>
      <c r="C13" s="225"/>
      <c r="D13" s="227"/>
      <c r="E13" s="320"/>
      <c r="F13" s="320">
        <v>4</v>
      </c>
      <c r="G13" s="321"/>
      <c r="H13" s="321"/>
      <c r="I13" s="322"/>
      <c r="J13" s="322"/>
      <c r="K13" s="63">
        <f t="shared" si="0"/>
        <v>0</v>
      </c>
      <c r="L13" s="63">
        <f t="shared" si="0"/>
        <v>4</v>
      </c>
      <c r="M13" s="63">
        <f>SUM(K13,L13)</f>
        <v>4</v>
      </c>
    </row>
    <row r="14" spans="1:13" ht="25.5" customHeight="1" x14ac:dyDescent="0.2">
      <c r="A14" s="111" t="s">
        <v>30</v>
      </c>
      <c r="B14" s="249"/>
      <c r="C14" s="225"/>
      <c r="D14" s="227"/>
      <c r="E14" s="320"/>
      <c r="F14" s="320"/>
      <c r="G14" s="321"/>
      <c r="H14" s="321"/>
      <c r="I14" s="322"/>
      <c r="J14" s="322"/>
      <c r="K14" s="63">
        <f t="shared" si="0"/>
        <v>0</v>
      </c>
      <c r="L14" s="63">
        <f t="shared" si="0"/>
        <v>0</v>
      </c>
      <c r="M14" s="63">
        <f>SUM(K14,L14)</f>
        <v>0</v>
      </c>
    </row>
    <row r="15" spans="1:13" ht="25.5" customHeight="1" x14ac:dyDescent="0.2">
      <c r="A15" s="112" t="s">
        <v>52</v>
      </c>
      <c r="B15" s="249"/>
      <c r="C15" s="228" t="s">
        <v>53</v>
      </c>
      <c r="D15" s="230">
        <v>4</v>
      </c>
      <c r="E15" s="323"/>
      <c r="F15" s="323"/>
      <c r="G15" s="324"/>
      <c r="H15" s="324"/>
      <c r="I15" s="325"/>
      <c r="J15" s="325"/>
      <c r="K15" s="63">
        <f t="shared" si="0"/>
        <v>0</v>
      </c>
      <c r="L15" s="63">
        <f t="shared" si="0"/>
        <v>0</v>
      </c>
      <c r="M15" s="63">
        <f t="shared" si="1"/>
        <v>0</v>
      </c>
    </row>
    <row r="16" spans="1:13" ht="25.5" customHeight="1" x14ac:dyDescent="0.2">
      <c r="A16" s="112" t="s">
        <v>54</v>
      </c>
      <c r="B16" s="249"/>
      <c r="C16" s="228"/>
      <c r="D16" s="231"/>
      <c r="E16" s="323"/>
      <c r="F16" s="323"/>
      <c r="G16" s="324"/>
      <c r="H16" s="324"/>
      <c r="I16" s="325"/>
      <c r="J16" s="325"/>
      <c r="K16" s="63">
        <f t="shared" si="0"/>
        <v>0</v>
      </c>
      <c r="L16" s="63">
        <f t="shared" si="0"/>
        <v>0</v>
      </c>
      <c r="M16" s="63">
        <f t="shared" si="1"/>
        <v>0</v>
      </c>
    </row>
    <row r="17" spans="1:13" ht="25.5" customHeight="1" x14ac:dyDescent="0.2">
      <c r="A17" s="117" t="s">
        <v>55</v>
      </c>
      <c r="B17" s="249"/>
      <c r="C17" s="229"/>
      <c r="D17" s="231"/>
      <c r="E17" s="326"/>
      <c r="F17" s="326"/>
      <c r="G17" s="321"/>
      <c r="H17" s="321"/>
      <c r="I17" s="322"/>
      <c r="J17" s="322"/>
      <c r="K17" s="63">
        <f t="shared" si="0"/>
        <v>0</v>
      </c>
      <c r="L17" s="63">
        <f t="shared" si="0"/>
        <v>0</v>
      </c>
      <c r="M17" s="63">
        <f t="shared" si="1"/>
        <v>0</v>
      </c>
    </row>
    <row r="18" spans="1:13" ht="25.5" customHeight="1" x14ac:dyDescent="0.2">
      <c r="A18" s="117" t="s">
        <v>56</v>
      </c>
      <c r="B18" s="249"/>
      <c r="C18" s="229"/>
      <c r="D18" s="231"/>
      <c r="E18" s="327"/>
      <c r="F18" s="327">
        <v>4</v>
      </c>
      <c r="G18" s="324"/>
      <c r="H18" s="324"/>
      <c r="I18" s="325"/>
      <c r="J18" s="325"/>
      <c r="K18" s="62">
        <f t="shared" si="0"/>
        <v>0</v>
      </c>
      <c r="L18" s="62">
        <f t="shared" si="0"/>
        <v>4</v>
      </c>
      <c r="M18" s="63">
        <f t="shared" si="1"/>
        <v>4</v>
      </c>
    </row>
    <row r="19" spans="1:13" ht="15" x14ac:dyDescent="0.2">
      <c r="A19" s="117" t="s">
        <v>57</v>
      </c>
      <c r="B19" s="249"/>
      <c r="C19" s="229"/>
      <c r="D19" s="231"/>
      <c r="E19" s="327"/>
      <c r="F19" s="327">
        <v>4</v>
      </c>
      <c r="G19" s="324"/>
      <c r="H19" s="324"/>
      <c r="I19" s="325"/>
      <c r="J19" s="325"/>
      <c r="K19" s="62">
        <f t="shared" si="0"/>
        <v>0</v>
      </c>
      <c r="L19" s="62">
        <f t="shared" si="0"/>
        <v>4</v>
      </c>
      <c r="M19" s="63">
        <f>SUM(K19,L19)</f>
        <v>4</v>
      </c>
    </row>
    <row r="20" spans="1:13" ht="15" x14ac:dyDescent="0.2">
      <c r="A20" s="101" t="s">
        <v>58</v>
      </c>
      <c r="B20" s="249"/>
      <c r="C20" s="232" t="s">
        <v>46</v>
      </c>
      <c r="D20" s="230">
        <v>4</v>
      </c>
      <c r="E20" s="328"/>
      <c r="F20" s="328">
        <v>4</v>
      </c>
      <c r="G20" s="321"/>
      <c r="H20" s="321"/>
      <c r="I20" s="322"/>
      <c r="J20" s="322"/>
      <c r="K20" s="62">
        <f t="shared" si="0"/>
        <v>0</v>
      </c>
      <c r="L20" s="62">
        <f t="shared" si="0"/>
        <v>4</v>
      </c>
      <c r="M20" s="63">
        <f t="shared" si="1"/>
        <v>4</v>
      </c>
    </row>
    <row r="21" spans="1:13" ht="15" x14ac:dyDescent="0.2">
      <c r="A21" s="101" t="s">
        <v>59</v>
      </c>
      <c r="B21" s="249"/>
      <c r="C21" s="233"/>
      <c r="D21" s="231"/>
      <c r="E21" s="328"/>
      <c r="F21" s="328">
        <v>4</v>
      </c>
      <c r="G21" s="321"/>
      <c r="H21" s="321"/>
      <c r="I21" s="322"/>
      <c r="J21" s="322"/>
      <c r="K21" s="62">
        <f t="shared" si="0"/>
        <v>0</v>
      </c>
      <c r="L21" s="62">
        <f t="shared" si="0"/>
        <v>4</v>
      </c>
      <c r="M21" s="63">
        <f t="shared" si="1"/>
        <v>4</v>
      </c>
    </row>
    <row r="22" spans="1:13" ht="15" x14ac:dyDescent="0.2">
      <c r="A22" s="101" t="s">
        <v>60</v>
      </c>
      <c r="B22" s="249"/>
      <c r="C22" s="233"/>
      <c r="D22" s="231"/>
      <c r="E22" s="328"/>
      <c r="F22" s="328">
        <v>4</v>
      </c>
      <c r="G22" s="321"/>
      <c r="H22" s="321"/>
      <c r="I22" s="322"/>
      <c r="J22" s="322"/>
      <c r="K22" s="62">
        <f t="shared" si="0"/>
        <v>0</v>
      </c>
      <c r="L22" s="62">
        <f t="shared" si="0"/>
        <v>4</v>
      </c>
      <c r="M22" s="63">
        <f t="shared" si="1"/>
        <v>4</v>
      </c>
    </row>
    <row r="23" spans="1:13" ht="15" x14ac:dyDescent="0.2">
      <c r="A23" s="101" t="s">
        <v>61</v>
      </c>
      <c r="B23" s="249"/>
      <c r="C23" s="233"/>
      <c r="D23" s="231"/>
      <c r="E23" s="328"/>
      <c r="F23" s="328">
        <v>4</v>
      </c>
      <c r="G23" s="321"/>
      <c r="H23" s="321"/>
      <c r="I23" s="322"/>
      <c r="J23" s="322"/>
      <c r="K23" s="62">
        <f t="shared" ref="K23:L31" si="2">SUM(E23)</f>
        <v>0</v>
      </c>
      <c r="L23" s="62">
        <f t="shared" si="2"/>
        <v>4</v>
      </c>
      <c r="M23" s="63">
        <f t="shared" si="1"/>
        <v>4</v>
      </c>
    </row>
    <row r="24" spans="1:13" ht="15" x14ac:dyDescent="0.2">
      <c r="A24" s="101" t="s">
        <v>62</v>
      </c>
      <c r="B24" s="249"/>
      <c r="C24" s="233"/>
      <c r="D24" s="231"/>
      <c r="E24" s="328"/>
      <c r="F24" s="328">
        <v>4</v>
      </c>
      <c r="G24" s="321"/>
      <c r="H24" s="321"/>
      <c r="I24" s="322"/>
      <c r="J24" s="322"/>
      <c r="K24" s="62">
        <f t="shared" si="2"/>
        <v>0</v>
      </c>
      <c r="L24" s="62">
        <f t="shared" si="2"/>
        <v>4</v>
      </c>
      <c r="M24" s="63">
        <f t="shared" si="1"/>
        <v>4</v>
      </c>
    </row>
    <row r="25" spans="1:13" ht="15" x14ac:dyDescent="0.2">
      <c r="A25" s="101" t="s">
        <v>63</v>
      </c>
      <c r="B25" s="249"/>
      <c r="C25" s="233"/>
      <c r="D25" s="231"/>
      <c r="E25" s="328"/>
      <c r="F25" s="328">
        <v>4</v>
      </c>
      <c r="G25" s="321"/>
      <c r="H25" s="321"/>
      <c r="I25" s="322"/>
      <c r="J25" s="322"/>
      <c r="K25" s="62">
        <f t="shared" si="2"/>
        <v>0</v>
      </c>
      <c r="L25" s="62">
        <f t="shared" si="2"/>
        <v>4</v>
      </c>
      <c r="M25" s="63">
        <f t="shared" si="1"/>
        <v>4</v>
      </c>
    </row>
    <row r="26" spans="1:13" ht="15" x14ac:dyDescent="0.2">
      <c r="A26" s="101" t="s">
        <v>64</v>
      </c>
      <c r="B26" s="249"/>
      <c r="C26" s="233"/>
      <c r="D26" s="231"/>
      <c r="E26" s="328"/>
      <c r="F26" s="328">
        <v>4</v>
      </c>
      <c r="G26" s="321"/>
      <c r="H26" s="321"/>
      <c r="I26" s="322"/>
      <c r="J26" s="322"/>
      <c r="K26" s="62">
        <f t="shared" si="2"/>
        <v>0</v>
      </c>
      <c r="L26" s="62">
        <f t="shared" si="2"/>
        <v>4</v>
      </c>
      <c r="M26" s="63">
        <f t="shared" si="1"/>
        <v>4</v>
      </c>
    </row>
    <row r="27" spans="1:13" ht="15" x14ac:dyDescent="0.2">
      <c r="A27" s="101" t="s">
        <v>65</v>
      </c>
      <c r="B27" s="249"/>
      <c r="C27" s="233"/>
      <c r="D27" s="231"/>
      <c r="E27" s="328"/>
      <c r="F27" s="328">
        <v>4</v>
      </c>
      <c r="G27" s="321"/>
      <c r="H27" s="321"/>
      <c r="I27" s="322"/>
      <c r="J27" s="322"/>
      <c r="K27" s="62">
        <f t="shared" si="2"/>
        <v>0</v>
      </c>
      <c r="L27" s="62">
        <f t="shared" si="2"/>
        <v>4</v>
      </c>
      <c r="M27" s="63">
        <f t="shared" si="1"/>
        <v>4</v>
      </c>
    </row>
    <row r="28" spans="1:13" ht="15" x14ac:dyDescent="0.2">
      <c r="A28" s="101" t="s">
        <v>41</v>
      </c>
      <c r="B28" s="249"/>
      <c r="C28" s="233"/>
      <c r="D28" s="231"/>
      <c r="E28" s="328"/>
      <c r="F28" s="328"/>
      <c r="G28" s="321"/>
      <c r="H28" s="321"/>
      <c r="I28" s="322"/>
      <c r="J28" s="322"/>
      <c r="K28" s="62">
        <f t="shared" si="2"/>
        <v>0</v>
      </c>
      <c r="L28" s="62">
        <f t="shared" si="2"/>
        <v>0</v>
      </c>
      <c r="M28" s="63">
        <f t="shared" si="1"/>
        <v>0</v>
      </c>
    </row>
    <row r="29" spans="1:13" ht="15" x14ac:dyDescent="0.2">
      <c r="A29" s="101" t="s">
        <v>66</v>
      </c>
      <c r="B29" s="249"/>
      <c r="C29" s="233"/>
      <c r="D29" s="231"/>
      <c r="E29" s="328"/>
      <c r="F29" s="328"/>
      <c r="G29" s="321"/>
      <c r="H29" s="321"/>
      <c r="I29" s="322"/>
      <c r="J29" s="322"/>
      <c r="K29" s="62">
        <f t="shared" si="2"/>
        <v>0</v>
      </c>
      <c r="L29" s="62">
        <f t="shared" si="2"/>
        <v>0</v>
      </c>
      <c r="M29" s="63">
        <f t="shared" si="1"/>
        <v>0</v>
      </c>
    </row>
    <row r="30" spans="1:13" ht="15" x14ac:dyDescent="0.2">
      <c r="A30" s="101" t="s">
        <v>67</v>
      </c>
      <c r="B30" s="249"/>
      <c r="C30" s="233"/>
      <c r="D30" s="231"/>
      <c r="E30" s="328"/>
      <c r="F30" s="328"/>
      <c r="G30" s="321"/>
      <c r="H30" s="321"/>
      <c r="I30" s="322"/>
      <c r="J30" s="322"/>
      <c r="K30" s="62">
        <f t="shared" si="2"/>
        <v>0</v>
      </c>
      <c r="L30" s="62">
        <f t="shared" si="2"/>
        <v>0</v>
      </c>
      <c r="M30" s="63">
        <f t="shared" si="1"/>
        <v>0</v>
      </c>
    </row>
    <row r="31" spans="1:13" ht="15" x14ac:dyDescent="0.2">
      <c r="A31" s="101" t="s">
        <v>68</v>
      </c>
      <c r="B31" s="250"/>
      <c r="C31" s="234"/>
      <c r="D31" s="235"/>
      <c r="E31" s="328"/>
      <c r="F31" s="328"/>
      <c r="G31" s="321"/>
      <c r="H31" s="321"/>
      <c r="I31" s="322"/>
      <c r="J31" s="322"/>
      <c r="K31" s="62">
        <f t="shared" si="2"/>
        <v>0</v>
      </c>
      <c r="L31" s="62">
        <f t="shared" si="2"/>
        <v>0</v>
      </c>
      <c r="M31" s="63">
        <f t="shared" si="1"/>
        <v>0</v>
      </c>
    </row>
    <row r="32" spans="1:13" ht="30" x14ac:dyDescent="0.2">
      <c r="A32" s="112" t="s">
        <v>69</v>
      </c>
      <c r="B32" s="213" t="s">
        <v>12</v>
      </c>
      <c r="C32" s="215" t="s">
        <v>48</v>
      </c>
      <c r="D32" s="218">
        <v>4</v>
      </c>
      <c r="E32" s="329"/>
      <c r="F32" s="330"/>
      <c r="G32" s="321"/>
      <c r="H32" s="321"/>
      <c r="I32" s="63">
        <v>4</v>
      </c>
      <c r="J32" s="63"/>
      <c r="K32" s="62">
        <f>SUM(I32)</f>
        <v>4</v>
      </c>
      <c r="L32" s="62">
        <f t="shared" ref="L32:L43" si="3">SUM(J32)</f>
        <v>0</v>
      </c>
      <c r="M32" s="63">
        <f t="shared" si="1"/>
        <v>4</v>
      </c>
    </row>
    <row r="33" spans="1:13" ht="15" x14ac:dyDescent="0.2">
      <c r="A33" s="117" t="s">
        <v>70</v>
      </c>
      <c r="B33" s="213"/>
      <c r="C33" s="216"/>
      <c r="D33" s="218"/>
      <c r="E33" s="331"/>
      <c r="F33" s="321"/>
      <c r="G33" s="321"/>
      <c r="H33" s="321"/>
      <c r="I33" s="63">
        <v>4</v>
      </c>
      <c r="J33" s="63"/>
      <c r="K33" s="62">
        <f t="shared" ref="K33:K43" si="4">SUM(I33)</f>
        <v>4</v>
      </c>
      <c r="L33" s="62">
        <f t="shared" si="3"/>
        <v>0</v>
      </c>
      <c r="M33" s="63">
        <f t="shared" si="1"/>
        <v>4</v>
      </c>
    </row>
    <row r="34" spans="1:13" ht="15" x14ac:dyDescent="0.2">
      <c r="A34" s="117" t="s">
        <v>71</v>
      </c>
      <c r="B34" s="213"/>
      <c r="C34" s="217"/>
      <c r="D34" s="218"/>
      <c r="E34" s="332"/>
      <c r="F34" s="321"/>
      <c r="G34" s="321"/>
      <c r="H34" s="321"/>
      <c r="I34" s="63"/>
      <c r="J34" s="63"/>
      <c r="K34" s="62">
        <f t="shared" ref="K34:L38" si="5">SUM(I34)</f>
        <v>0</v>
      </c>
      <c r="L34" s="62">
        <f t="shared" si="5"/>
        <v>0</v>
      </c>
      <c r="M34" s="63">
        <f>SUM(K34,L34)</f>
        <v>0</v>
      </c>
    </row>
    <row r="35" spans="1:13" ht="30" x14ac:dyDescent="0.2">
      <c r="A35" s="127" t="s">
        <v>72</v>
      </c>
      <c r="B35" s="213"/>
      <c r="C35" s="215" t="s">
        <v>53</v>
      </c>
      <c r="D35" s="226">
        <v>4</v>
      </c>
      <c r="E35" s="332"/>
      <c r="F35" s="321"/>
      <c r="G35" s="321"/>
      <c r="H35" s="321"/>
      <c r="I35" s="63"/>
      <c r="J35" s="63"/>
      <c r="K35" s="62">
        <f>SUM(I35)</f>
        <v>0</v>
      </c>
      <c r="L35" s="62">
        <f>SUM(J35)</f>
        <v>0</v>
      </c>
      <c r="M35" s="63">
        <f>SUM(K35,L35)</f>
        <v>0</v>
      </c>
    </row>
    <row r="36" spans="1:13" ht="30" x14ac:dyDescent="0.2">
      <c r="A36" s="127" t="s">
        <v>73</v>
      </c>
      <c r="B36" s="213"/>
      <c r="C36" s="216"/>
      <c r="D36" s="227"/>
      <c r="E36" s="332"/>
      <c r="F36" s="321"/>
      <c r="G36" s="321"/>
      <c r="H36" s="321"/>
      <c r="I36" s="63"/>
      <c r="J36" s="63"/>
      <c r="K36" s="62">
        <f>SUM(I36)</f>
        <v>0</v>
      </c>
      <c r="L36" s="62">
        <f>SUM(J36)</f>
        <v>0</v>
      </c>
      <c r="M36" s="63">
        <f>SUM(K36,L36)</f>
        <v>0</v>
      </c>
    </row>
    <row r="37" spans="1:13" ht="15" x14ac:dyDescent="0.2">
      <c r="A37" s="101" t="s">
        <v>74</v>
      </c>
      <c r="B37" s="213"/>
      <c r="C37" s="216"/>
      <c r="D37" s="227"/>
      <c r="E37" s="321"/>
      <c r="F37" s="321"/>
      <c r="G37" s="321"/>
      <c r="H37" s="321"/>
      <c r="I37" s="63"/>
      <c r="J37" s="63"/>
      <c r="K37" s="62">
        <f t="shared" si="5"/>
        <v>0</v>
      </c>
      <c r="L37" s="62">
        <f t="shared" si="5"/>
        <v>0</v>
      </c>
      <c r="M37" s="63">
        <f>SUM(K37,L37)</f>
        <v>0</v>
      </c>
    </row>
    <row r="38" spans="1:13" ht="15" x14ac:dyDescent="0.2">
      <c r="A38" s="117" t="s">
        <v>75</v>
      </c>
      <c r="B38" s="213"/>
      <c r="C38" s="217"/>
      <c r="D38" s="306"/>
      <c r="E38" s="321"/>
      <c r="F38" s="321"/>
      <c r="G38" s="321"/>
      <c r="H38" s="321"/>
      <c r="I38" s="63"/>
      <c r="J38" s="63"/>
      <c r="K38" s="62">
        <f t="shared" si="5"/>
        <v>0</v>
      </c>
      <c r="L38" s="62">
        <f t="shared" si="5"/>
        <v>0</v>
      </c>
      <c r="M38" s="63">
        <f>SUM(K38,L38)</f>
        <v>0</v>
      </c>
    </row>
    <row r="39" spans="1:13" ht="15" x14ac:dyDescent="0.2">
      <c r="A39" s="117" t="s">
        <v>76</v>
      </c>
      <c r="B39" s="213"/>
      <c r="C39" s="219" t="s">
        <v>46</v>
      </c>
      <c r="D39" s="203">
        <v>4</v>
      </c>
      <c r="E39" s="28"/>
      <c r="F39" s="29"/>
      <c r="G39" s="29"/>
      <c r="H39" s="29"/>
      <c r="I39" s="20">
        <v>4</v>
      </c>
      <c r="J39" s="20"/>
      <c r="K39" s="62">
        <f t="shared" si="4"/>
        <v>4</v>
      </c>
      <c r="L39" s="62">
        <f t="shared" si="3"/>
        <v>0</v>
      </c>
      <c r="M39" s="63">
        <f t="shared" si="1"/>
        <v>4</v>
      </c>
    </row>
    <row r="40" spans="1:13" ht="15" x14ac:dyDescent="0.2">
      <c r="A40" s="117" t="s">
        <v>77</v>
      </c>
      <c r="B40" s="213"/>
      <c r="C40" s="219"/>
      <c r="D40" s="204"/>
      <c r="E40" s="28"/>
      <c r="F40" s="29"/>
      <c r="G40" s="29"/>
      <c r="H40" s="29"/>
      <c r="I40" s="104">
        <v>4</v>
      </c>
      <c r="J40" s="104"/>
      <c r="K40" s="63">
        <f t="shared" si="4"/>
        <v>4</v>
      </c>
      <c r="L40" s="63">
        <f t="shared" si="3"/>
        <v>0</v>
      </c>
      <c r="M40" s="63">
        <f t="shared" si="1"/>
        <v>4</v>
      </c>
    </row>
    <row r="41" spans="1:13" ht="15" x14ac:dyDescent="0.2">
      <c r="A41" s="117" t="s">
        <v>26</v>
      </c>
      <c r="B41" s="213"/>
      <c r="C41" s="219"/>
      <c r="D41" s="204"/>
      <c r="E41" s="333"/>
      <c r="F41" s="29"/>
      <c r="G41" s="29"/>
      <c r="H41" s="29"/>
      <c r="I41" s="104"/>
      <c r="J41" s="104">
        <v>4</v>
      </c>
      <c r="K41" s="63">
        <f t="shared" si="4"/>
        <v>0</v>
      </c>
      <c r="L41" s="63">
        <f t="shared" si="3"/>
        <v>4</v>
      </c>
      <c r="M41" s="63">
        <f t="shared" si="1"/>
        <v>4</v>
      </c>
    </row>
    <row r="42" spans="1:13" ht="15" x14ac:dyDescent="0.2">
      <c r="A42" s="117" t="s">
        <v>27</v>
      </c>
      <c r="B42" s="213"/>
      <c r="C42" s="219"/>
      <c r="D42" s="204"/>
      <c r="E42" s="333"/>
      <c r="F42" s="29"/>
      <c r="G42" s="29"/>
      <c r="H42" s="29"/>
      <c r="I42" s="104"/>
      <c r="J42" s="104">
        <v>4</v>
      </c>
      <c r="K42" s="63">
        <f t="shared" si="4"/>
        <v>0</v>
      </c>
      <c r="L42" s="63">
        <f t="shared" si="3"/>
        <v>4</v>
      </c>
      <c r="M42" s="63">
        <f t="shared" si="1"/>
        <v>4</v>
      </c>
    </row>
    <row r="43" spans="1:13" ht="15" x14ac:dyDescent="0.2">
      <c r="A43" s="101" t="s">
        <v>42</v>
      </c>
      <c r="B43" s="214"/>
      <c r="C43" s="220"/>
      <c r="D43" s="205"/>
      <c r="E43" s="333"/>
      <c r="F43" s="29"/>
      <c r="G43" s="29"/>
      <c r="H43" s="29"/>
      <c r="I43" s="104"/>
      <c r="J43" s="104">
        <v>4</v>
      </c>
      <c r="K43" s="63">
        <f t="shared" si="4"/>
        <v>0</v>
      </c>
      <c r="L43" s="63">
        <f t="shared" si="3"/>
        <v>4</v>
      </c>
      <c r="M43" s="63">
        <f t="shared" si="1"/>
        <v>4</v>
      </c>
    </row>
    <row r="44" spans="1:13" ht="15" x14ac:dyDescent="0.2">
      <c r="A44" s="110" t="s">
        <v>31</v>
      </c>
      <c r="B44" s="199" t="s">
        <v>13</v>
      </c>
      <c r="C44" s="201" t="s">
        <v>48</v>
      </c>
      <c r="D44" s="203">
        <v>4</v>
      </c>
      <c r="E44" s="333"/>
      <c r="F44" s="29"/>
      <c r="G44" s="20"/>
      <c r="H44" s="20">
        <v>4</v>
      </c>
      <c r="I44" s="29"/>
      <c r="J44" s="29"/>
      <c r="K44" s="63">
        <f t="shared" ref="K44:L51" si="6">SUM(G44)</f>
        <v>0</v>
      </c>
      <c r="L44" s="63">
        <f t="shared" si="6"/>
        <v>4</v>
      </c>
      <c r="M44" s="63">
        <f t="shared" si="1"/>
        <v>4</v>
      </c>
    </row>
    <row r="45" spans="1:13" ht="30" x14ac:dyDescent="0.2">
      <c r="A45" s="110" t="s">
        <v>78</v>
      </c>
      <c r="B45" s="200"/>
      <c r="C45" s="202"/>
      <c r="D45" s="204"/>
      <c r="E45" s="330"/>
      <c r="F45" s="68"/>
      <c r="G45" s="105"/>
      <c r="H45" s="105">
        <v>1</v>
      </c>
      <c r="I45" s="68"/>
      <c r="J45" s="68"/>
      <c r="K45" s="137">
        <f t="shared" si="6"/>
        <v>0</v>
      </c>
      <c r="L45" s="137">
        <f t="shared" si="6"/>
        <v>1</v>
      </c>
      <c r="M45" s="137">
        <f t="shared" si="1"/>
        <v>1</v>
      </c>
    </row>
    <row r="46" spans="1:13" ht="15" x14ac:dyDescent="0.2">
      <c r="A46" s="110" t="s">
        <v>79</v>
      </c>
      <c r="B46" s="200"/>
      <c r="C46" s="202"/>
      <c r="D46" s="204"/>
      <c r="E46" s="334"/>
      <c r="F46" s="68"/>
      <c r="G46" s="105"/>
      <c r="H46" s="105"/>
      <c r="I46" s="68"/>
      <c r="J46" s="68"/>
      <c r="K46" s="137">
        <f>SUM(G46)</f>
        <v>0</v>
      </c>
      <c r="L46" s="137">
        <f>SUM(H46)</f>
        <v>0</v>
      </c>
      <c r="M46" s="137">
        <f>SUM(K46,L46)</f>
        <v>0</v>
      </c>
    </row>
    <row r="47" spans="1:13" ht="15" x14ac:dyDescent="0.2">
      <c r="A47" s="110" t="s">
        <v>32</v>
      </c>
      <c r="B47" s="200"/>
      <c r="C47" s="202"/>
      <c r="D47" s="205"/>
      <c r="E47" s="321"/>
      <c r="F47" s="29"/>
      <c r="G47" s="20"/>
      <c r="H47" s="20"/>
      <c r="I47" s="29"/>
      <c r="J47" s="29"/>
      <c r="K47" s="137">
        <f t="shared" si="6"/>
        <v>0</v>
      </c>
      <c r="L47" s="137">
        <f t="shared" si="6"/>
        <v>0</v>
      </c>
      <c r="M47" s="137">
        <f t="shared" si="1"/>
        <v>0</v>
      </c>
    </row>
    <row r="48" spans="1:13" ht="15" x14ac:dyDescent="0.2">
      <c r="A48" s="110" t="s">
        <v>33</v>
      </c>
      <c r="B48" s="200"/>
      <c r="C48" s="206" t="s">
        <v>53</v>
      </c>
      <c r="D48" s="207">
        <v>4</v>
      </c>
      <c r="E48" s="321"/>
      <c r="F48" s="29"/>
      <c r="G48" s="20"/>
      <c r="H48" s="20">
        <v>4</v>
      </c>
      <c r="I48" s="29"/>
      <c r="J48" s="29"/>
      <c r="K48" s="137">
        <f t="shared" si="6"/>
        <v>0</v>
      </c>
      <c r="L48" s="137">
        <f t="shared" si="6"/>
        <v>4</v>
      </c>
      <c r="M48" s="137">
        <f t="shared" si="1"/>
        <v>4</v>
      </c>
    </row>
    <row r="49" spans="1:13" ht="30" x14ac:dyDescent="0.2">
      <c r="A49" s="110" t="s">
        <v>34</v>
      </c>
      <c r="B49" s="200"/>
      <c r="C49" s="202"/>
      <c r="D49" s="208"/>
      <c r="E49" s="321"/>
      <c r="F49" s="29"/>
      <c r="G49" s="20"/>
      <c r="H49" s="20">
        <v>4</v>
      </c>
      <c r="I49" s="29"/>
      <c r="J49" s="29"/>
      <c r="K49" s="137">
        <f t="shared" si="6"/>
        <v>0</v>
      </c>
      <c r="L49" s="137">
        <f t="shared" si="6"/>
        <v>4</v>
      </c>
      <c r="M49" s="137">
        <f t="shared" si="1"/>
        <v>4</v>
      </c>
    </row>
    <row r="50" spans="1:13" ht="30" x14ac:dyDescent="0.2">
      <c r="A50" s="110" t="s">
        <v>35</v>
      </c>
      <c r="B50" s="200"/>
      <c r="C50" s="202"/>
      <c r="D50" s="208"/>
      <c r="E50" s="321"/>
      <c r="F50" s="29"/>
      <c r="G50" s="20"/>
      <c r="H50" s="20">
        <v>4</v>
      </c>
      <c r="I50" s="29"/>
      <c r="J50" s="29"/>
      <c r="K50" s="137">
        <f t="shared" si="6"/>
        <v>0</v>
      </c>
      <c r="L50" s="137">
        <f t="shared" si="6"/>
        <v>4</v>
      </c>
      <c r="M50" s="137">
        <f t="shared" si="1"/>
        <v>4</v>
      </c>
    </row>
    <row r="51" spans="1:13" ht="15.75" thickBot="1" x14ac:dyDescent="0.25">
      <c r="A51" s="139" t="s">
        <v>28</v>
      </c>
      <c r="B51" s="200"/>
      <c r="C51" s="202"/>
      <c r="D51" s="208"/>
      <c r="E51" s="335"/>
      <c r="F51" s="68"/>
      <c r="G51" s="105"/>
      <c r="H51" s="105">
        <v>4</v>
      </c>
      <c r="I51" s="68"/>
      <c r="J51" s="68"/>
      <c r="K51" s="137">
        <f t="shared" si="6"/>
        <v>0</v>
      </c>
      <c r="L51" s="137">
        <f t="shared" si="6"/>
        <v>4</v>
      </c>
      <c r="M51" s="137">
        <f t="shared" si="1"/>
        <v>4</v>
      </c>
    </row>
    <row r="52" spans="1:13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41">
        <f>SUM(K7:K51)</f>
        <v>16</v>
      </c>
      <c r="L52" s="142">
        <f>SUM(L7:L51)</f>
        <v>101</v>
      </c>
      <c r="M52" s="143">
        <f>SUM(M7:M51)</f>
        <v>117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0"/>
    </row>
    <row r="56" spans="1:13" x14ac:dyDescent="0.2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0"/>
    </row>
    <row r="57" spans="1:13" x14ac:dyDescent="0.2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0"/>
    </row>
    <row r="58" spans="1:13" x14ac:dyDescent="0.2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0"/>
    </row>
  </sheetData>
  <mergeCells count="32">
    <mergeCell ref="I4:J4"/>
    <mergeCell ref="K4:M4"/>
    <mergeCell ref="D20:D31"/>
    <mergeCell ref="A6:D6"/>
    <mergeCell ref="E6:J6"/>
    <mergeCell ref="K5:L5"/>
    <mergeCell ref="A1:M1"/>
    <mergeCell ref="A2:M2"/>
    <mergeCell ref="A3:M3"/>
    <mergeCell ref="B4:D4"/>
    <mergeCell ref="E4:F4"/>
    <mergeCell ref="G4:H4"/>
    <mergeCell ref="D32:D34"/>
    <mergeCell ref="C35:C38"/>
    <mergeCell ref="C39:C43"/>
    <mergeCell ref="D39:D43"/>
    <mergeCell ref="B7:B31"/>
    <mergeCell ref="C7:C14"/>
    <mergeCell ref="D7:D14"/>
    <mergeCell ref="C15:C19"/>
    <mergeCell ref="D15:D19"/>
    <mergeCell ref="C20:C31"/>
    <mergeCell ref="A54:M54"/>
    <mergeCell ref="D35:D38"/>
    <mergeCell ref="B44:B51"/>
    <mergeCell ref="C44:C47"/>
    <mergeCell ref="D44:D47"/>
    <mergeCell ref="C48:C51"/>
    <mergeCell ref="D48:D51"/>
    <mergeCell ref="A52:J52"/>
    <mergeCell ref="B32:B43"/>
    <mergeCell ref="C32:C34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zoomScale="90" workbookViewId="0">
      <selection activeCell="D35" sqref="D35:D38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9.2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s="19" customFormat="1" ht="68.25" customHeight="1" x14ac:dyDescent="0.25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0.25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0.25" x14ac:dyDescent="0.3">
      <c r="A4" s="152" t="s">
        <v>95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s="3" customFormat="1" ht="82.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15" customHeight="1" x14ac:dyDescent="0.2">
      <c r="A7" s="100" t="s">
        <v>23</v>
      </c>
      <c r="B7" s="248" t="s">
        <v>9</v>
      </c>
      <c r="C7" s="224" t="s">
        <v>48</v>
      </c>
      <c r="D7" s="218">
        <v>4</v>
      </c>
      <c r="E7" s="320"/>
      <c r="F7" s="320">
        <v>4</v>
      </c>
      <c r="G7" s="321"/>
      <c r="H7" s="321"/>
      <c r="I7" s="322"/>
      <c r="J7" s="322"/>
      <c r="K7" s="63">
        <f t="shared" ref="K7:L22" si="0">SUM(E7)</f>
        <v>0</v>
      </c>
      <c r="L7" s="63">
        <f t="shared" si="0"/>
        <v>4</v>
      </c>
      <c r="M7" s="63">
        <f>SUM(K7,L7)</f>
        <v>4</v>
      </c>
    </row>
    <row r="8" spans="1:13" ht="25.5" customHeight="1" x14ac:dyDescent="0.2">
      <c r="A8" t="s">
        <v>24</v>
      </c>
      <c r="B8" s="249"/>
      <c r="C8" s="225"/>
      <c r="D8" s="218"/>
      <c r="E8" s="320"/>
      <c r="F8" s="320">
        <v>4</v>
      </c>
      <c r="G8" s="321"/>
      <c r="H8" s="321"/>
      <c r="I8" s="322"/>
      <c r="J8" s="322"/>
      <c r="K8" s="63">
        <f t="shared" si="0"/>
        <v>0</v>
      </c>
      <c r="L8" s="63">
        <f t="shared" si="0"/>
        <v>4</v>
      </c>
      <c r="M8" s="63">
        <f>SUM(K8,L8)</f>
        <v>4</v>
      </c>
    </row>
    <row r="9" spans="1:13" ht="25.5" customHeight="1" x14ac:dyDescent="0.2">
      <c r="A9" t="s">
        <v>29</v>
      </c>
      <c r="B9" s="249"/>
      <c r="C9" s="225"/>
      <c r="D9" s="218"/>
      <c r="E9" s="320"/>
      <c r="F9" s="320">
        <v>4</v>
      </c>
      <c r="G9" s="321"/>
      <c r="H9" s="321"/>
      <c r="I9" s="322"/>
      <c r="J9" s="322"/>
      <c r="K9" s="63">
        <f t="shared" si="0"/>
        <v>0</v>
      </c>
      <c r="L9" s="63">
        <f t="shared" si="0"/>
        <v>4</v>
      </c>
      <c r="M9" s="63">
        <f>SUM(K9,L9)</f>
        <v>4</v>
      </c>
    </row>
    <row r="10" spans="1:13" ht="25.5" customHeight="1" x14ac:dyDescent="0.2">
      <c r="A10" t="s">
        <v>49</v>
      </c>
      <c r="B10" s="249"/>
      <c r="C10" s="225"/>
      <c r="D10" s="218"/>
      <c r="E10" s="320"/>
      <c r="F10" s="320">
        <v>4</v>
      </c>
      <c r="G10" s="321"/>
      <c r="H10" s="321"/>
      <c r="I10" s="322"/>
      <c r="J10" s="322"/>
      <c r="K10" s="63">
        <f t="shared" si="0"/>
        <v>0</v>
      </c>
      <c r="L10" s="63">
        <f t="shared" si="0"/>
        <v>4</v>
      </c>
      <c r="M10" s="63">
        <f>SUM(K10,L10)</f>
        <v>4</v>
      </c>
    </row>
    <row r="11" spans="1:13" ht="25.5" customHeight="1" x14ac:dyDescent="0.2">
      <c r="A11" t="s">
        <v>50</v>
      </c>
      <c r="B11" s="249"/>
      <c r="C11" s="225"/>
      <c r="D11" s="218"/>
      <c r="E11" s="320"/>
      <c r="F11" s="320">
        <v>4</v>
      </c>
      <c r="G11" s="321"/>
      <c r="H11" s="321"/>
      <c r="I11" s="322"/>
      <c r="J11" s="322"/>
      <c r="K11" s="63">
        <f t="shared" si="0"/>
        <v>0</v>
      </c>
      <c r="L11" s="63">
        <f t="shared" si="0"/>
        <v>4</v>
      </c>
      <c r="M11" s="63">
        <f>SUM(K11,L11)</f>
        <v>4</v>
      </c>
    </row>
    <row r="12" spans="1:13" ht="25.5" customHeight="1" x14ac:dyDescent="0.2">
      <c r="A12" t="s">
        <v>25</v>
      </c>
      <c r="B12" s="249"/>
      <c r="C12" s="225"/>
      <c r="D12" s="218"/>
      <c r="E12" s="320"/>
      <c r="F12" s="320">
        <v>4</v>
      </c>
      <c r="G12" s="321"/>
      <c r="H12" s="321"/>
      <c r="I12" s="322"/>
      <c r="J12" s="322"/>
      <c r="K12" s="63">
        <f t="shared" si="0"/>
        <v>0</v>
      </c>
      <c r="L12" s="63">
        <f t="shared" si="0"/>
        <v>4</v>
      </c>
      <c r="M12" s="63">
        <f t="shared" ref="M12:M51" si="1">SUM(K12,L12)</f>
        <v>4</v>
      </c>
    </row>
    <row r="13" spans="1:13" ht="25.5" customHeight="1" x14ac:dyDescent="0.2">
      <c r="A13" t="s">
        <v>51</v>
      </c>
      <c r="B13" s="249"/>
      <c r="C13" s="225"/>
      <c r="D13" s="218"/>
      <c r="E13" s="320"/>
      <c r="F13" s="320">
        <v>4</v>
      </c>
      <c r="G13" s="321"/>
      <c r="H13" s="321"/>
      <c r="I13" s="322"/>
      <c r="J13" s="322"/>
      <c r="K13" s="63">
        <f t="shared" si="0"/>
        <v>0</v>
      </c>
      <c r="L13" s="63">
        <f t="shared" si="0"/>
        <v>4</v>
      </c>
      <c r="M13" s="63">
        <f>SUM(K13,L13)</f>
        <v>4</v>
      </c>
    </row>
    <row r="14" spans="1:13" ht="15" customHeight="1" x14ac:dyDescent="0.2">
      <c r="A14" s="111" t="s">
        <v>30</v>
      </c>
      <c r="B14" s="249"/>
      <c r="C14" s="225"/>
      <c r="D14" s="218"/>
      <c r="E14" s="320"/>
      <c r="F14" s="320">
        <v>4</v>
      </c>
      <c r="G14" s="321"/>
      <c r="H14" s="321"/>
      <c r="I14" s="322"/>
      <c r="J14" s="322"/>
      <c r="K14" s="63">
        <f t="shared" si="0"/>
        <v>0</v>
      </c>
      <c r="L14" s="63">
        <f t="shared" si="0"/>
        <v>4</v>
      </c>
      <c r="M14" s="63">
        <f>SUM(K14,L14)</f>
        <v>4</v>
      </c>
    </row>
    <row r="15" spans="1:13" ht="15" customHeight="1" x14ac:dyDescent="0.2">
      <c r="A15" s="112" t="s">
        <v>52</v>
      </c>
      <c r="B15" s="249"/>
      <c r="C15" s="228" t="s">
        <v>53</v>
      </c>
      <c r="D15" s="218">
        <v>3</v>
      </c>
      <c r="E15" s="20"/>
      <c r="F15" s="20">
        <v>3</v>
      </c>
      <c r="G15" s="321"/>
      <c r="H15" s="321"/>
      <c r="I15" s="322"/>
      <c r="J15" s="322"/>
      <c r="K15" s="63">
        <f t="shared" si="0"/>
        <v>0</v>
      </c>
      <c r="L15" s="63">
        <f t="shared" si="0"/>
        <v>3</v>
      </c>
      <c r="M15" s="63">
        <f t="shared" si="1"/>
        <v>3</v>
      </c>
    </row>
    <row r="16" spans="1:13" ht="15" customHeight="1" x14ac:dyDescent="0.2">
      <c r="A16" s="112" t="s">
        <v>54</v>
      </c>
      <c r="B16" s="249"/>
      <c r="C16" s="228"/>
      <c r="D16" s="218"/>
      <c r="E16" s="20"/>
      <c r="F16" s="20">
        <v>3</v>
      </c>
      <c r="G16" s="321"/>
      <c r="H16" s="321"/>
      <c r="I16" s="322"/>
      <c r="J16" s="322"/>
      <c r="K16" s="63">
        <f t="shared" si="0"/>
        <v>0</v>
      </c>
      <c r="L16" s="63">
        <f t="shared" si="0"/>
        <v>3</v>
      </c>
      <c r="M16" s="63">
        <f t="shared" si="1"/>
        <v>3</v>
      </c>
    </row>
    <row r="17" spans="1:13" ht="15" customHeight="1" x14ac:dyDescent="0.2">
      <c r="A17" s="117" t="s">
        <v>55</v>
      </c>
      <c r="B17" s="249"/>
      <c r="C17" s="229"/>
      <c r="D17" s="218"/>
      <c r="E17" s="20"/>
      <c r="F17" s="320">
        <v>3</v>
      </c>
      <c r="G17" s="321"/>
      <c r="H17" s="321"/>
      <c r="I17" s="322"/>
      <c r="J17" s="322"/>
      <c r="K17" s="63">
        <f t="shared" si="0"/>
        <v>0</v>
      </c>
      <c r="L17" s="63">
        <f t="shared" si="0"/>
        <v>3</v>
      </c>
      <c r="M17" s="63">
        <f t="shared" si="1"/>
        <v>3</v>
      </c>
    </row>
    <row r="18" spans="1:13" ht="15" customHeight="1" x14ac:dyDescent="0.2">
      <c r="A18" s="117" t="s">
        <v>56</v>
      </c>
      <c r="B18" s="249"/>
      <c r="C18" s="229"/>
      <c r="D18" s="218"/>
      <c r="E18" s="20"/>
      <c r="F18" s="20">
        <v>3</v>
      </c>
      <c r="G18" s="321"/>
      <c r="H18" s="321"/>
      <c r="I18" s="322"/>
      <c r="J18" s="322"/>
      <c r="K18" s="62">
        <f t="shared" si="0"/>
        <v>0</v>
      </c>
      <c r="L18" s="62">
        <f t="shared" si="0"/>
        <v>3</v>
      </c>
      <c r="M18" s="63">
        <f t="shared" si="1"/>
        <v>3</v>
      </c>
    </row>
    <row r="19" spans="1:13" ht="15" customHeight="1" x14ac:dyDescent="0.2">
      <c r="A19" s="117" t="s">
        <v>57</v>
      </c>
      <c r="B19" s="249"/>
      <c r="C19" s="229"/>
      <c r="D19" s="218"/>
      <c r="E19" s="20"/>
      <c r="F19" s="20">
        <v>3</v>
      </c>
      <c r="G19" s="321"/>
      <c r="H19" s="321"/>
      <c r="I19" s="322"/>
      <c r="J19" s="322"/>
      <c r="K19" s="62">
        <f t="shared" si="0"/>
        <v>0</v>
      </c>
      <c r="L19" s="62">
        <f t="shared" si="0"/>
        <v>3</v>
      </c>
      <c r="M19" s="63">
        <f>SUM(K19,L19)</f>
        <v>3</v>
      </c>
    </row>
    <row r="20" spans="1:13" ht="15" customHeight="1" x14ac:dyDescent="0.2">
      <c r="A20" t="s">
        <v>58</v>
      </c>
      <c r="B20" s="249"/>
      <c r="C20" s="232" t="s">
        <v>46</v>
      </c>
      <c r="D20" s="218">
        <v>4</v>
      </c>
      <c r="E20" s="388"/>
      <c r="F20" s="388">
        <v>4</v>
      </c>
      <c r="G20" s="321"/>
      <c r="H20" s="321"/>
      <c r="I20" s="322"/>
      <c r="J20" s="322"/>
      <c r="K20" s="62">
        <f t="shared" si="0"/>
        <v>0</v>
      </c>
      <c r="L20" s="62">
        <f t="shared" si="0"/>
        <v>4</v>
      </c>
      <c r="M20" s="63">
        <f t="shared" si="1"/>
        <v>4</v>
      </c>
    </row>
    <row r="21" spans="1:13" ht="15" customHeight="1" x14ac:dyDescent="0.2">
      <c r="A21" t="s">
        <v>59</v>
      </c>
      <c r="B21" s="249"/>
      <c r="C21" s="233"/>
      <c r="D21" s="218"/>
      <c r="E21" s="388"/>
      <c r="F21" s="388">
        <v>4</v>
      </c>
      <c r="G21" s="321"/>
      <c r="H21" s="321"/>
      <c r="I21" s="322"/>
      <c r="J21" s="322"/>
      <c r="K21" s="62">
        <f t="shared" si="0"/>
        <v>0</v>
      </c>
      <c r="L21" s="62">
        <f t="shared" si="0"/>
        <v>4</v>
      </c>
      <c r="M21" s="63">
        <f t="shared" si="1"/>
        <v>4</v>
      </c>
    </row>
    <row r="22" spans="1:13" ht="15" customHeight="1" x14ac:dyDescent="0.2">
      <c r="A22" t="s">
        <v>60</v>
      </c>
      <c r="B22" s="249"/>
      <c r="C22" s="233"/>
      <c r="D22" s="218"/>
      <c r="E22" s="388"/>
      <c r="F22" s="388">
        <v>4</v>
      </c>
      <c r="G22" s="321"/>
      <c r="H22" s="321"/>
      <c r="I22" s="322"/>
      <c r="J22" s="322"/>
      <c r="K22" s="62">
        <f t="shared" si="0"/>
        <v>0</v>
      </c>
      <c r="L22" s="62">
        <f t="shared" si="0"/>
        <v>4</v>
      </c>
      <c r="M22" s="63">
        <f t="shared" si="1"/>
        <v>4</v>
      </c>
    </row>
    <row r="23" spans="1:13" ht="15" customHeight="1" x14ac:dyDescent="0.2">
      <c r="A23" t="s">
        <v>61</v>
      </c>
      <c r="B23" s="249"/>
      <c r="C23" s="233"/>
      <c r="D23" s="218"/>
      <c r="E23" s="388"/>
      <c r="F23" s="388">
        <v>4</v>
      </c>
      <c r="G23" s="321"/>
      <c r="H23" s="321"/>
      <c r="I23" s="322"/>
      <c r="J23" s="322"/>
      <c r="K23" s="62">
        <f t="shared" ref="K23:L31" si="2">SUM(E23)</f>
        <v>0</v>
      </c>
      <c r="L23" s="62">
        <f t="shared" si="2"/>
        <v>4</v>
      </c>
      <c r="M23" s="63">
        <f t="shared" si="1"/>
        <v>4</v>
      </c>
    </row>
    <row r="24" spans="1:13" ht="15" customHeight="1" x14ac:dyDescent="0.2">
      <c r="A24" t="s">
        <v>62</v>
      </c>
      <c r="B24" s="249"/>
      <c r="C24" s="233"/>
      <c r="D24" s="218"/>
      <c r="E24" s="388"/>
      <c r="F24" s="388">
        <v>4</v>
      </c>
      <c r="G24" s="321"/>
      <c r="H24" s="321"/>
      <c r="I24" s="322"/>
      <c r="J24" s="322"/>
      <c r="K24" s="62">
        <f t="shared" si="2"/>
        <v>0</v>
      </c>
      <c r="L24" s="62">
        <f t="shared" si="2"/>
        <v>4</v>
      </c>
      <c r="M24" s="63">
        <f t="shared" si="1"/>
        <v>4</v>
      </c>
    </row>
    <row r="25" spans="1:13" ht="15" customHeight="1" x14ac:dyDescent="0.2">
      <c r="A25" t="s">
        <v>63</v>
      </c>
      <c r="B25" s="249"/>
      <c r="C25" s="233"/>
      <c r="D25" s="218"/>
      <c r="E25" s="388"/>
      <c r="F25" s="388">
        <v>4</v>
      </c>
      <c r="G25" s="321"/>
      <c r="H25" s="321"/>
      <c r="I25" s="322"/>
      <c r="J25" s="322"/>
      <c r="K25" s="62">
        <f t="shared" si="2"/>
        <v>0</v>
      </c>
      <c r="L25" s="62">
        <f t="shared" si="2"/>
        <v>4</v>
      </c>
      <c r="M25" s="63">
        <f t="shared" si="1"/>
        <v>4</v>
      </c>
    </row>
    <row r="26" spans="1:13" ht="15" customHeight="1" x14ac:dyDescent="0.2">
      <c r="A26" t="s">
        <v>64</v>
      </c>
      <c r="B26" s="249"/>
      <c r="C26" s="233"/>
      <c r="D26" s="218"/>
      <c r="E26" s="388"/>
      <c r="F26" s="388">
        <v>4</v>
      </c>
      <c r="G26" s="321"/>
      <c r="H26" s="321"/>
      <c r="I26" s="322"/>
      <c r="J26" s="322"/>
      <c r="K26" s="62">
        <f t="shared" si="2"/>
        <v>0</v>
      </c>
      <c r="L26" s="62">
        <f t="shared" si="2"/>
        <v>4</v>
      </c>
      <c r="M26" s="63">
        <f t="shared" si="1"/>
        <v>4</v>
      </c>
    </row>
    <row r="27" spans="1:13" ht="15" customHeight="1" x14ac:dyDescent="0.2">
      <c r="A27" t="s">
        <v>65</v>
      </c>
      <c r="B27" s="249"/>
      <c r="C27" s="233"/>
      <c r="D27" s="218"/>
      <c r="E27" s="388"/>
      <c r="F27" s="388">
        <v>4</v>
      </c>
      <c r="G27" s="321"/>
      <c r="H27" s="321"/>
      <c r="I27" s="322"/>
      <c r="J27" s="322"/>
      <c r="K27" s="62">
        <f t="shared" si="2"/>
        <v>0</v>
      </c>
      <c r="L27" s="62">
        <f t="shared" si="2"/>
        <v>4</v>
      </c>
      <c r="M27" s="63">
        <f t="shared" si="1"/>
        <v>4</v>
      </c>
    </row>
    <row r="28" spans="1:13" ht="15" customHeight="1" x14ac:dyDescent="0.2">
      <c r="A28" t="s">
        <v>41</v>
      </c>
      <c r="B28" s="249"/>
      <c r="C28" s="233"/>
      <c r="D28" s="218"/>
      <c r="E28" s="388"/>
      <c r="F28" s="388">
        <v>4</v>
      </c>
      <c r="G28" s="321"/>
      <c r="H28" s="321"/>
      <c r="I28" s="322"/>
      <c r="J28" s="322"/>
      <c r="K28" s="62">
        <f t="shared" si="2"/>
        <v>0</v>
      </c>
      <c r="L28" s="62">
        <f t="shared" si="2"/>
        <v>4</v>
      </c>
      <c r="M28" s="63">
        <f t="shared" si="1"/>
        <v>4</v>
      </c>
    </row>
    <row r="29" spans="1:13" ht="15" customHeight="1" x14ac:dyDescent="0.2">
      <c r="A29" t="s">
        <v>66</v>
      </c>
      <c r="B29" s="249"/>
      <c r="C29" s="233"/>
      <c r="D29" s="218"/>
      <c r="E29" s="388"/>
      <c r="F29" s="388">
        <v>4</v>
      </c>
      <c r="G29" s="321"/>
      <c r="H29" s="321"/>
      <c r="I29" s="322"/>
      <c r="J29" s="322"/>
      <c r="K29" s="62">
        <f t="shared" si="2"/>
        <v>0</v>
      </c>
      <c r="L29" s="62">
        <f t="shared" si="2"/>
        <v>4</v>
      </c>
      <c r="M29" s="63">
        <f t="shared" si="1"/>
        <v>4</v>
      </c>
    </row>
    <row r="30" spans="1:13" ht="15" customHeight="1" x14ac:dyDescent="0.2">
      <c r="A30" t="s">
        <v>67</v>
      </c>
      <c r="B30" s="249"/>
      <c r="C30" s="233"/>
      <c r="D30" s="218"/>
      <c r="E30" s="388"/>
      <c r="F30" s="388"/>
      <c r="G30" s="321"/>
      <c r="H30" s="321"/>
      <c r="I30" s="322"/>
      <c r="J30" s="322"/>
      <c r="K30" s="62">
        <f t="shared" si="2"/>
        <v>0</v>
      </c>
      <c r="L30" s="62">
        <f t="shared" si="2"/>
        <v>0</v>
      </c>
      <c r="M30" s="63">
        <f t="shared" si="1"/>
        <v>0</v>
      </c>
    </row>
    <row r="31" spans="1:13" ht="15" customHeight="1" x14ac:dyDescent="0.2">
      <c r="A31" t="s">
        <v>68</v>
      </c>
      <c r="B31" s="250"/>
      <c r="C31" s="234"/>
      <c r="D31" s="218"/>
      <c r="E31" s="388"/>
      <c r="F31" s="388"/>
      <c r="G31" s="321"/>
      <c r="H31" s="321"/>
      <c r="I31" s="322"/>
      <c r="J31" s="322"/>
      <c r="K31" s="62">
        <f t="shared" si="2"/>
        <v>0</v>
      </c>
      <c r="L31" s="62">
        <f t="shared" si="2"/>
        <v>0</v>
      </c>
      <c r="M31" s="63">
        <f t="shared" si="1"/>
        <v>0</v>
      </c>
    </row>
    <row r="32" spans="1:13" ht="30" customHeight="1" x14ac:dyDescent="0.2">
      <c r="A32" s="112" t="s">
        <v>69</v>
      </c>
      <c r="B32" s="213" t="s">
        <v>12</v>
      </c>
      <c r="C32" s="215" t="s">
        <v>48</v>
      </c>
      <c r="D32" s="218">
        <v>4</v>
      </c>
      <c r="E32" s="20"/>
      <c r="F32" s="321"/>
      <c r="G32" s="321"/>
      <c r="H32" s="321"/>
      <c r="I32" s="63"/>
      <c r="J32" s="63">
        <v>4</v>
      </c>
      <c r="K32" s="62">
        <f>SUM(I32)</f>
        <v>0</v>
      </c>
      <c r="L32" s="62">
        <f t="shared" ref="L32:L43" si="3">SUM(J32)</f>
        <v>4</v>
      </c>
      <c r="M32" s="63">
        <f t="shared" si="1"/>
        <v>4</v>
      </c>
    </row>
    <row r="33" spans="1:13" ht="15" customHeight="1" x14ac:dyDescent="0.2">
      <c r="A33" s="117" t="s">
        <v>70</v>
      </c>
      <c r="B33" s="213"/>
      <c r="C33" s="216"/>
      <c r="D33" s="218"/>
      <c r="E33" s="20"/>
      <c r="F33" s="321"/>
      <c r="G33" s="321"/>
      <c r="H33" s="321"/>
      <c r="I33" s="63"/>
      <c r="J33" s="63">
        <v>4</v>
      </c>
      <c r="K33" s="62">
        <f t="shared" ref="K33:L43" si="4">SUM(I33)</f>
        <v>0</v>
      </c>
      <c r="L33" s="62">
        <f t="shared" si="3"/>
        <v>4</v>
      </c>
      <c r="M33" s="63">
        <f t="shared" si="1"/>
        <v>4</v>
      </c>
    </row>
    <row r="34" spans="1:13" ht="15" customHeight="1" x14ac:dyDescent="0.2">
      <c r="A34" s="117" t="s">
        <v>71</v>
      </c>
      <c r="B34" s="213"/>
      <c r="C34" s="217"/>
      <c r="D34" s="218"/>
      <c r="E34" s="20"/>
      <c r="F34" s="321"/>
      <c r="G34" s="321"/>
      <c r="H34" s="321"/>
      <c r="I34" s="63"/>
      <c r="J34" s="63"/>
      <c r="K34" s="62">
        <f t="shared" si="4"/>
        <v>0</v>
      </c>
      <c r="L34" s="62">
        <f t="shared" si="4"/>
        <v>0</v>
      </c>
      <c r="M34" s="63">
        <f>SUM(K34,L34)</f>
        <v>0</v>
      </c>
    </row>
    <row r="35" spans="1:13" x14ac:dyDescent="0.2">
      <c r="A35" t="s">
        <v>72</v>
      </c>
      <c r="B35" s="213"/>
      <c r="C35" s="215" t="s">
        <v>53</v>
      </c>
      <c r="D35" s="389">
        <v>3</v>
      </c>
      <c r="E35" s="20"/>
      <c r="F35" s="321"/>
      <c r="G35" s="321"/>
      <c r="H35" s="321"/>
      <c r="I35" s="63"/>
      <c r="J35" s="63">
        <v>3</v>
      </c>
      <c r="K35" s="62">
        <f>SUM(I35)</f>
        <v>0</v>
      </c>
      <c r="L35" s="62">
        <f>SUM(J35)</f>
        <v>3</v>
      </c>
      <c r="M35" s="63">
        <f>SUM(K35,L35)</f>
        <v>3</v>
      </c>
    </row>
    <row r="36" spans="1:13" x14ac:dyDescent="0.2">
      <c r="A36" t="s">
        <v>73</v>
      </c>
      <c r="B36" s="213"/>
      <c r="C36" s="216"/>
      <c r="D36" s="389"/>
      <c r="E36" s="20"/>
      <c r="F36" s="321"/>
      <c r="G36" s="321"/>
      <c r="H36" s="321"/>
      <c r="I36" s="63"/>
      <c r="J36" s="63">
        <v>3</v>
      </c>
      <c r="K36" s="62">
        <f>SUM(I36)</f>
        <v>0</v>
      </c>
      <c r="L36" s="62">
        <f>SUM(J36)</f>
        <v>3</v>
      </c>
      <c r="M36" s="63">
        <f>SUM(K36,L36)</f>
        <v>3</v>
      </c>
    </row>
    <row r="37" spans="1:13" ht="15" customHeight="1" x14ac:dyDescent="0.2">
      <c r="A37" t="s">
        <v>74</v>
      </c>
      <c r="B37" s="213"/>
      <c r="C37" s="216"/>
      <c r="D37" s="389"/>
      <c r="E37" s="321"/>
      <c r="F37" s="321"/>
      <c r="G37" s="321"/>
      <c r="H37" s="321"/>
      <c r="I37" s="63"/>
      <c r="J37" s="63">
        <v>3</v>
      </c>
      <c r="K37" s="62">
        <f t="shared" si="4"/>
        <v>0</v>
      </c>
      <c r="L37" s="62">
        <f t="shared" si="4"/>
        <v>3</v>
      </c>
      <c r="M37" s="63">
        <f>SUM(K37,L37)</f>
        <v>3</v>
      </c>
    </row>
    <row r="38" spans="1:13" ht="15" customHeight="1" x14ac:dyDescent="0.2">
      <c r="A38" s="117" t="s">
        <v>75</v>
      </c>
      <c r="B38" s="213"/>
      <c r="C38" s="217"/>
      <c r="D38" s="389"/>
      <c r="E38" s="321"/>
      <c r="F38" s="321"/>
      <c r="G38" s="321"/>
      <c r="H38" s="321"/>
      <c r="I38" s="63"/>
      <c r="J38" s="63">
        <v>3</v>
      </c>
      <c r="K38" s="62">
        <f t="shared" si="4"/>
        <v>0</v>
      </c>
      <c r="L38" s="62">
        <f t="shared" si="4"/>
        <v>3</v>
      </c>
      <c r="M38" s="63">
        <f>SUM(K38,L38)</f>
        <v>3</v>
      </c>
    </row>
    <row r="39" spans="1:13" ht="15" customHeight="1" x14ac:dyDescent="0.2">
      <c r="A39" s="117" t="s">
        <v>76</v>
      </c>
      <c r="B39" s="213"/>
      <c r="C39" s="219" t="s">
        <v>46</v>
      </c>
      <c r="D39" s="350">
        <v>4</v>
      </c>
      <c r="E39" s="28"/>
      <c r="F39" s="29"/>
      <c r="G39" s="29"/>
      <c r="H39" s="29"/>
      <c r="I39" s="20"/>
      <c r="J39" s="20">
        <v>4</v>
      </c>
      <c r="K39" s="62">
        <f t="shared" si="4"/>
        <v>0</v>
      </c>
      <c r="L39" s="62">
        <f t="shared" si="3"/>
        <v>4</v>
      </c>
      <c r="M39" s="63">
        <f t="shared" si="1"/>
        <v>4</v>
      </c>
    </row>
    <row r="40" spans="1:13" ht="15" customHeight="1" x14ac:dyDescent="0.2">
      <c r="A40" s="117" t="s">
        <v>77</v>
      </c>
      <c r="B40" s="213"/>
      <c r="C40" s="219"/>
      <c r="D40" s="350"/>
      <c r="E40" s="28"/>
      <c r="F40" s="29"/>
      <c r="G40" s="29"/>
      <c r="H40" s="29"/>
      <c r="I40" s="104"/>
      <c r="J40" s="104">
        <v>4</v>
      </c>
      <c r="K40" s="63">
        <f t="shared" si="4"/>
        <v>0</v>
      </c>
      <c r="L40" s="63">
        <f t="shared" si="3"/>
        <v>4</v>
      </c>
      <c r="M40" s="63">
        <f t="shared" si="1"/>
        <v>4</v>
      </c>
    </row>
    <row r="41" spans="1:13" ht="15" customHeight="1" x14ac:dyDescent="0.2">
      <c r="A41" s="117" t="s">
        <v>26</v>
      </c>
      <c r="B41" s="213"/>
      <c r="C41" s="219"/>
      <c r="D41" s="350"/>
      <c r="E41" s="321"/>
      <c r="F41" s="29"/>
      <c r="G41" s="29"/>
      <c r="H41" s="29"/>
      <c r="I41" s="104"/>
      <c r="J41" s="104">
        <v>4</v>
      </c>
      <c r="K41" s="63">
        <f t="shared" si="4"/>
        <v>0</v>
      </c>
      <c r="L41" s="63">
        <f t="shared" si="3"/>
        <v>4</v>
      </c>
      <c r="M41" s="63">
        <f t="shared" si="1"/>
        <v>4</v>
      </c>
    </row>
    <row r="42" spans="1:13" ht="15" customHeight="1" x14ac:dyDescent="0.2">
      <c r="A42" s="117" t="s">
        <v>27</v>
      </c>
      <c r="B42" s="213"/>
      <c r="C42" s="219"/>
      <c r="D42" s="350"/>
      <c r="E42" s="321"/>
      <c r="F42" s="29"/>
      <c r="G42" s="29"/>
      <c r="H42" s="29"/>
      <c r="I42" s="104"/>
      <c r="J42" s="104">
        <v>4</v>
      </c>
      <c r="K42" s="63">
        <f t="shared" si="4"/>
        <v>0</v>
      </c>
      <c r="L42" s="63">
        <f t="shared" si="3"/>
        <v>4</v>
      </c>
      <c r="M42" s="63">
        <f t="shared" si="1"/>
        <v>4</v>
      </c>
    </row>
    <row r="43" spans="1:13" ht="15" customHeight="1" x14ac:dyDescent="0.2">
      <c r="A43" t="s">
        <v>42</v>
      </c>
      <c r="B43" s="214"/>
      <c r="C43" s="220"/>
      <c r="D43" s="350"/>
      <c r="E43" s="321"/>
      <c r="F43" s="29"/>
      <c r="G43" s="29"/>
      <c r="H43" s="29"/>
      <c r="I43" s="104"/>
      <c r="J43" s="104">
        <v>4</v>
      </c>
      <c r="K43" s="63">
        <f t="shared" si="4"/>
        <v>0</v>
      </c>
      <c r="L43" s="63">
        <f t="shared" si="3"/>
        <v>4</v>
      </c>
      <c r="M43" s="63">
        <f t="shared" si="1"/>
        <v>4</v>
      </c>
    </row>
    <row r="44" spans="1:13" ht="15" customHeight="1" x14ac:dyDescent="0.2">
      <c r="A44" t="s">
        <v>31</v>
      </c>
      <c r="B44" s="199" t="s">
        <v>13</v>
      </c>
      <c r="C44" s="201" t="s">
        <v>48</v>
      </c>
      <c r="D44" s="350">
        <v>4</v>
      </c>
      <c r="E44" s="321"/>
      <c r="F44" s="29"/>
      <c r="G44" s="20"/>
      <c r="H44" s="20">
        <v>4</v>
      </c>
      <c r="I44" s="29"/>
      <c r="J44" s="29"/>
      <c r="K44" s="63">
        <f t="shared" ref="K44:L51" si="5">SUM(G44)</f>
        <v>0</v>
      </c>
      <c r="L44" s="63">
        <f t="shared" si="5"/>
        <v>4</v>
      </c>
      <c r="M44" s="63">
        <f t="shared" si="1"/>
        <v>4</v>
      </c>
    </row>
    <row r="45" spans="1:13" x14ac:dyDescent="0.2">
      <c r="A45" t="s">
        <v>78</v>
      </c>
      <c r="B45" s="200"/>
      <c r="C45" s="202"/>
      <c r="D45" s="350"/>
      <c r="E45" s="321"/>
      <c r="F45" s="29"/>
      <c r="G45" s="20"/>
      <c r="H45" s="20">
        <v>4</v>
      </c>
      <c r="I45" s="29"/>
      <c r="J45" s="29"/>
      <c r="K45" s="137">
        <f t="shared" si="5"/>
        <v>0</v>
      </c>
      <c r="L45" s="137">
        <f t="shared" si="5"/>
        <v>4</v>
      </c>
      <c r="M45" s="137">
        <f t="shared" si="1"/>
        <v>4</v>
      </c>
    </row>
    <row r="46" spans="1:13" ht="15" customHeight="1" x14ac:dyDescent="0.2">
      <c r="A46" t="s">
        <v>79</v>
      </c>
      <c r="B46" s="200"/>
      <c r="C46" s="202"/>
      <c r="D46" s="350"/>
      <c r="E46" s="321"/>
      <c r="F46" s="29"/>
      <c r="G46" s="20"/>
      <c r="H46" s="20">
        <v>4</v>
      </c>
      <c r="I46" s="29"/>
      <c r="J46" s="29"/>
      <c r="K46" s="137">
        <f>SUM(G46)</f>
        <v>0</v>
      </c>
      <c r="L46" s="137">
        <f>SUM(H46)</f>
        <v>4</v>
      </c>
      <c r="M46" s="137">
        <f>SUM(K46,L46)</f>
        <v>4</v>
      </c>
    </row>
    <row r="47" spans="1:13" ht="15" customHeight="1" x14ac:dyDescent="0.2">
      <c r="A47" t="s">
        <v>32</v>
      </c>
      <c r="B47" s="200"/>
      <c r="C47" s="202"/>
      <c r="D47" s="350"/>
      <c r="E47" s="321"/>
      <c r="F47" s="29"/>
      <c r="G47" s="20"/>
      <c r="H47" s="20">
        <v>4</v>
      </c>
      <c r="I47" s="29"/>
      <c r="J47" s="29"/>
      <c r="K47" s="137">
        <f t="shared" si="5"/>
        <v>0</v>
      </c>
      <c r="L47" s="137">
        <f t="shared" si="5"/>
        <v>4</v>
      </c>
      <c r="M47" s="137">
        <f t="shared" si="1"/>
        <v>4</v>
      </c>
    </row>
    <row r="48" spans="1:13" ht="15" customHeight="1" x14ac:dyDescent="0.2">
      <c r="A48" t="s">
        <v>33</v>
      </c>
      <c r="B48" s="200"/>
      <c r="C48" s="206" t="s">
        <v>53</v>
      </c>
      <c r="D48" s="350">
        <v>3</v>
      </c>
      <c r="E48" s="321"/>
      <c r="F48" s="29"/>
      <c r="G48" s="20"/>
      <c r="H48" s="20">
        <v>3</v>
      </c>
      <c r="I48" s="29"/>
      <c r="J48" s="29"/>
      <c r="K48" s="137">
        <f t="shared" si="5"/>
        <v>0</v>
      </c>
      <c r="L48" s="137">
        <f t="shared" si="5"/>
        <v>3</v>
      </c>
      <c r="M48" s="137">
        <f t="shared" si="1"/>
        <v>3</v>
      </c>
    </row>
    <row r="49" spans="1:13" x14ac:dyDescent="0.2">
      <c r="A49" t="s">
        <v>34</v>
      </c>
      <c r="B49" s="200"/>
      <c r="C49" s="202"/>
      <c r="D49" s="350"/>
      <c r="E49" s="321"/>
      <c r="F49" s="29"/>
      <c r="G49" s="20"/>
      <c r="H49" s="20">
        <v>3</v>
      </c>
      <c r="I49" s="29"/>
      <c r="J49" s="29"/>
      <c r="K49" s="137">
        <f t="shared" si="5"/>
        <v>0</v>
      </c>
      <c r="L49" s="137">
        <f t="shared" si="5"/>
        <v>3</v>
      </c>
      <c r="M49" s="137">
        <f t="shared" si="1"/>
        <v>3</v>
      </c>
    </row>
    <row r="50" spans="1:13" x14ac:dyDescent="0.2">
      <c r="A50" t="s">
        <v>35</v>
      </c>
      <c r="B50" s="200"/>
      <c r="C50" s="202"/>
      <c r="D50" s="350"/>
      <c r="E50" s="321"/>
      <c r="F50" s="29"/>
      <c r="G50" s="20"/>
      <c r="H50" s="20">
        <v>3</v>
      </c>
      <c r="I50" s="29"/>
      <c r="J50" s="29"/>
      <c r="K50" s="137">
        <f t="shared" si="5"/>
        <v>0</v>
      </c>
      <c r="L50" s="137">
        <f t="shared" si="5"/>
        <v>3</v>
      </c>
      <c r="M50" s="137">
        <f t="shared" si="1"/>
        <v>3</v>
      </c>
    </row>
    <row r="51" spans="1:13" ht="15.75" customHeight="1" thickBot="1" x14ac:dyDescent="0.25">
      <c r="A51" s="139" t="s">
        <v>28</v>
      </c>
      <c r="B51" s="200"/>
      <c r="C51" s="202"/>
      <c r="D51" s="350"/>
      <c r="E51" s="321"/>
      <c r="F51" s="29"/>
      <c r="G51" s="20"/>
      <c r="H51" s="20">
        <v>3</v>
      </c>
      <c r="I51" s="29"/>
      <c r="J51" s="29"/>
      <c r="K51" s="137">
        <f t="shared" si="5"/>
        <v>0</v>
      </c>
      <c r="L51" s="137">
        <f t="shared" si="5"/>
        <v>3</v>
      </c>
      <c r="M51" s="137">
        <f t="shared" si="1"/>
        <v>3</v>
      </c>
    </row>
    <row r="52" spans="1:13" ht="19.5" thickTop="1" thickBot="1" x14ac:dyDescent="0.3">
      <c r="A52" s="210" t="s">
        <v>14</v>
      </c>
      <c r="B52" s="211"/>
      <c r="C52" s="211"/>
      <c r="D52" s="343"/>
      <c r="E52" s="343"/>
      <c r="F52" s="343"/>
      <c r="G52" s="343"/>
      <c r="H52" s="343"/>
      <c r="I52" s="343"/>
      <c r="J52" s="344"/>
      <c r="K52" s="141">
        <f>SUM(K7:K51)</f>
        <v>0</v>
      </c>
      <c r="L52" s="142">
        <f>SUM(L7:L51)</f>
        <v>155</v>
      </c>
      <c r="M52" s="143">
        <f>SUM(M7:M51)</f>
        <v>155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B55"/>
      <c r="C55"/>
      <c r="D55" s="1"/>
      <c r="E55" s="1"/>
      <c r="F55" s="1"/>
      <c r="G55" s="1"/>
      <c r="H55" s="1"/>
      <c r="I55" s="1"/>
      <c r="J55" s="1"/>
      <c r="K55" s="1"/>
      <c r="L55" s="1"/>
      <c r="M55"/>
    </row>
    <row r="56" spans="1:13" x14ac:dyDescent="0.2">
      <c r="A56" s="1"/>
      <c r="B56"/>
      <c r="C56"/>
      <c r="D56" s="1"/>
      <c r="E56" s="1"/>
      <c r="F56" s="1"/>
      <c r="G56" s="1"/>
      <c r="H56" s="1"/>
      <c r="I56" s="1"/>
      <c r="J56" s="1"/>
      <c r="K56" s="1"/>
      <c r="L56" s="1"/>
      <c r="M56"/>
    </row>
    <row r="57" spans="1:13" x14ac:dyDescent="0.2">
      <c r="A57" s="1"/>
      <c r="B57"/>
      <c r="C57"/>
      <c r="D57" s="1"/>
      <c r="E57" s="1"/>
      <c r="F57" s="1"/>
      <c r="G57" s="1"/>
      <c r="H57" s="1"/>
      <c r="I57" s="1"/>
      <c r="J57" s="1"/>
      <c r="K57" s="1"/>
      <c r="L57" s="1"/>
      <c r="M57"/>
    </row>
    <row r="58" spans="1:13" x14ac:dyDescent="0.2">
      <c r="A58" s="1"/>
      <c r="B58"/>
      <c r="C58"/>
      <c r="D58" s="1"/>
      <c r="E58" s="1"/>
      <c r="F58" s="1"/>
      <c r="G58" s="1"/>
      <c r="H58" s="1"/>
      <c r="I58" s="1"/>
      <c r="J58" s="1"/>
      <c r="K58" s="1"/>
      <c r="L58" s="1"/>
      <c r="M58"/>
    </row>
  </sheetData>
  <mergeCells count="32">
    <mergeCell ref="G4:H4"/>
    <mergeCell ref="K5:L5"/>
    <mergeCell ref="E6:J6"/>
    <mergeCell ref="K4:M4"/>
    <mergeCell ref="I4:J4"/>
    <mergeCell ref="D35:D38"/>
    <mergeCell ref="D7:D14"/>
    <mergeCell ref="C7:C14"/>
    <mergeCell ref="B7:B31"/>
    <mergeCell ref="C20:C31"/>
    <mergeCell ref="A1:M1"/>
    <mergeCell ref="A2:M2"/>
    <mergeCell ref="A3:M3"/>
    <mergeCell ref="B4:D4"/>
    <mergeCell ref="E4:F4"/>
    <mergeCell ref="A6:D6"/>
    <mergeCell ref="D48:D51"/>
    <mergeCell ref="C35:C38"/>
    <mergeCell ref="D32:D34"/>
    <mergeCell ref="D15:D19"/>
    <mergeCell ref="D20:D31"/>
    <mergeCell ref="B32:B43"/>
    <mergeCell ref="A54:M54"/>
    <mergeCell ref="A52:J52"/>
    <mergeCell ref="C15:C19"/>
    <mergeCell ref="C39:C43"/>
    <mergeCell ref="C44:C47"/>
    <mergeCell ref="C32:C34"/>
    <mergeCell ref="C48:C51"/>
    <mergeCell ref="B44:B51"/>
    <mergeCell ref="D44:D47"/>
    <mergeCell ref="D39:D43"/>
  </mergeCells>
  <phoneticPr fontId="0" type="noConversion"/>
  <pageMargins left="0.75" right="0.75" top="1" bottom="1" header="0.5" footer="0.5"/>
  <pageSetup paperSize="9" scale="60" orientation="portrait" horizontalDpi="4294967295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2" zoomScale="75" workbookViewId="0">
      <selection activeCell="D48" sqref="D7:J51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9.2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s="19" customFormat="1" ht="66" customHeight="1" x14ac:dyDescent="0.25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0.25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0.25" x14ac:dyDescent="0.3">
      <c r="A4" s="152" t="s">
        <v>94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s="3" customFormat="1" ht="82.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53" t="s">
        <v>23</v>
      </c>
      <c r="B7" s="319" t="s">
        <v>9</v>
      </c>
      <c r="C7" s="311" t="s">
        <v>48</v>
      </c>
      <c r="D7" s="312">
        <v>3</v>
      </c>
      <c r="E7" s="362"/>
      <c r="F7" s="362">
        <v>3</v>
      </c>
      <c r="G7" s="363"/>
      <c r="H7" s="363"/>
      <c r="I7" s="364"/>
      <c r="J7" s="365"/>
      <c r="K7" s="154">
        <f t="shared" ref="K7:L31" si="0">SUM(E7)</f>
        <v>0</v>
      </c>
      <c r="L7" s="154">
        <f t="shared" si="0"/>
        <v>3</v>
      </c>
      <c r="M7" s="154">
        <f t="shared" ref="M7:M51" si="1">SUM(K7,L7)</f>
        <v>3</v>
      </c>
    </row>
    <row r="8" spans="1:13" ht="25.5" customHeight="1" x14ac:dyDescent="0.2">
      <c r="A8" s="155" t="s">
        <v>24</v>
      </c>
      <c r="B8" s="319"/>
      <c r="C8" s="311"/>
      <c r="D8" s="312"/>
      <c r="E8" s="362">
        <v>3</v>
      </c>
      <c r="F8" s="362"/>
      <c r="G8" s="363"/>
      <c r="H8" s="363"/>
      <c r="I8" s="364"/>
      <c r="J8" s="365"/>
      <c r="K8" s="154">
        <f t="shared" si="0"/>
        <v>3</v>
      </c>
      <c r="L8" s="154">
        <f t="shared" si="0"/>
        <v>0</v>
      </c>
      <c r="M8" s="154">
        <f t="shared" si="1"/>
        <v>3</v>
      </c>
    </row>
    <row r="9" spans="1:13" ht="25.5" customHeight="1" x14ac:dyDescent="0.2">
      <c r="A9" s="156" t="s">
        <v>29</v>
      </c>
      <c r="B9" s="319"/>
      <c r="C9" s="311"/>
      <c r="D9" s="312"/>
      <c r="E9" s="362">
        <v>1</v>
      </c>
      <c r="F9" s="362">
        <v>2</v>
      </c>
      <c r="G9" s="363"/>
      <c r="H9" s="363"/>
      <c r="I9" s="364"/>
      <c r="J9" s="365"/>
      <c r="K9" s="154">
        <f t="shared" si="0"/>
        <v>1</v>
      </c>
      <c r="L9" s="154">
        <f t="shared" si="0"/>
        <v>2</v>
      </c>
      <c r="M9" s="154">
        <f t="shared" si="1"/>
        <v>3</v>
      </c>
    </row>
    <row r="10" spans="1:13" ht="25.5" customHeight="1" x14ac:dyDescent="0.2">
      <c r="A10" s="156" t="s">
        <v>49</v>
      </c>
      <c r="B10" s="319"/>
      <c r="C10" s="311"/>
      <c r="D10" s="312"/>
      <c r="E10" s="362">
        <v>1</v>
      </c>
      <c r="F10" s="362">
        <v>2</v>
      </c>
      <c r="G10" s="363"/>
      <c r="H10" s="363"/>
      <c r="I10" s="364"/>
      <c r="J10" s="365"/>
      <c r="K10" s="154">
        <f t="shared" si="0"/>
        <v>1</v>
      </c>
      <c r="L10" s="154">
        <f t="shared" si="0"/>
        <v>2</v>
      </c>
      <c r="M10" s="154">
        <f t="shared" si="1"/>
        <v>3</v>
      </c>
    </row>
    <row r="11" spans="1:13" ht="25.5" customHeight="1" x14ac:dyDescent="0.2">
      <c r="A11" s="156" t="s">
        <v>50</v>
      </c>
      <c r="B11" s="319"/>
      <c r="C11" s="311"/>
      <c r="D11" s="312"/>
      <c r="E11" s="362"/>
      <c r="F11" s="362">
        <v>3</v>
      </c>
      <c r="G11" s="363"/>
      <c r="H11" s="363"/>
      <c r="I11" s="364"/>
      <c r="J11" s="365"/>
      <c r="K11" s="154">
        <f t="shared" si="0"/>
        <v>0</v>
      </c>
      <c r="L11" s="154">
        <f t="shared" si="0"/>
        <v>3</v>
      </c>
      <c r="M11" s="154">
        <f t="shared" si="1"/>
        <v>3</v>
      </c>
    </row>
    <row r="12" spans="1:13" ht="25.5" customHeight="1" x14ac:dyDescent="0.2">
      <c r="A12" s="156" t="s">
        <v>25</v>
      </c>
      <c r="B12" s="319"/>
      <c r="C12" s="311"/>
      <c r="D12" s="312"/>
      <c r="E12" s="366"/>
      <c r="F12" s="362"/>
      <c r="G12" s="363"/>
      <c r="H12" s="363"/>
      <c r="I12" s="364"/>
      <c r="J12" s="365"/>
      <c r="K12" s="154">
        <f t="shared" si="0"/>
        <v>0</v>
      </c>
      <c r="L12" s="154">
        <f t="shared" si="0"/>
        <v>0</v>
      </c>
      <c r="M12" s="154">
        <f t="shared" si="1"/>
        <v>0</v>
      </c>
    </row>
    <row r="13" spans="1:13" ht="25.5" customHeight="1" x14ac:dyDescent="0.2">
      <c r="A13" s="157" t="s">
        <v>51</v>
      </c>
      <c r="B13" s="319"/>
      <c r="C13" s="311"/>
      <c r="D13" s="312"/>
      <c r="E13" s="366"/>
      <c r="F13" s="362">
        <v>3</v>
      </c>
      <c r="G13" s="363"/>
      <c r="H13" s="363"/>
      <c r="I13" s="364"/>
      <c r="J13" s="365"/>
      <c r="K13" s="154">
        <f t="shared" si="0"/>
        <v>0</v>
      </c>
      <c r="L13" s="154">
        <f t="shared" si="0"/>
        <v>3</v>
      </c>
      <c r="M13" s="154">
        <f t="shared" si="1"/>
        <v>3</v>
      </c>
    </row>
    <row r="14" spans="1:13" ht="25.5" customHeight="1" x14ac:dyDescent="0.2">
      <c r="A14" s="158" t="s">
        <v>30</v>
      </c>
      <c r="B14" s="319"/>
      <c r="C14" s="311"/>
      <c r="D14" s="312"/>
      <c r="E14" s="366"/>
      <c r="F14" s="362"/>
      <c r="G14" s="363"/>
      <c r="H14" s="363"/>
      <c r="I14" s="364"/>
      <c r="J14" s="365"/>
      <c r="K14" s="154">
        <f t="shared" si="0"/>
        <v>0</v>
      </c>
      <c r="L14" s="154">
        <f t="shared" si="0"/>
        <v>0</v>
      </c>
      <c r="M14" s="154">
        <f t="shared" si="1"/>
        <v>0</v>
      </c>
    </row>
    <row r="15" spans="1:13" ht="25.5" customHeight="1" x14ac:dyDescent="0.2">
      <c r="A15" s="159" t="s">
        <v>52</v>
      </c>
      <c r="B15" s="319"/>
      <c r="C15" s="313" t="s">
        <v>53</v>
      </c>
      <c r="D15" s="312">
        <v>3</v>
      </c>
      <c r="E15" s="367"/>
      <c r="F15" s="368"/>
      <c r="G15" s="369"/>
      <c r="H15" s="369"/>
      <c r="I15" s="370"/>
      <c r="J15" s="371"/>
      <c r="K15" s="154">
        <f t="shared" si="0"/>
        <v>0</v>
      </c>
      <c r="L15" s="154">
        <f t="shared" si="0"/>
        <v>0</v>
      </c>
      <c r="M15" s="154">
        <f t="shared" si="1"/>
        <v>0</v>
      </c>
    </row>
    <row r="16" spans="1:13" ht="15" customHeight="1" x14ac:dyDescent="0.2">
      <c r="A16" s="159" t="s">
        <v>54</v>
      </c>
      <c r="B16" s="319"/>
      <c r="C16" s="313"/>
      <c r="D16" s="312"/>
      <c r="E16" s="367"/>
      <c r="F16" s="368"/>
      <c r="G16" s="369"/>
      <c r="H16" s="369"/>
      <c r="I16" s="370"/>
      <c r="J16" s="371"/>
      <c r="K16" s="154">
        <f t="shared" si="0"/>
        <v>0</v>
      </c>
      <c r="L16" s="154">
        <f t="shared" si="0"/>
        <v>0</v>
      </c>
      <c r="M16" s="154">
        <f t="shared" si="1"/>
        <v>0</v>
      </c>
    </row>
    <row r="17" spans="1:13" ht="15" customHeight="1" x14ac:dyDescent="0.2">
      <c r="A17" s="160" t="s">
        <v>55</v>
      </c>
      <c r="B17" s="319"/>
      <c r="C17" s="313"/>
      <c r="D17" s="312"/>
      <c r="E17" s="366"/>
      <c r="F17" s="362"/>
      <c r="G17" s="363"/>
      <c r="H17" s="363"/>
      <c r="I17" s="364"/>
      <c r="J17" s="365"/>
      <c r="K17" s="154">
        <f t="shared" si="0"/>
        <v>0</v>
      </c>
      <c r="L17" s="154">
        <f t="shared" si="0"/>
        <v>0</v>
      </c>
      <c r="M17" s="154">
        <f t="shared" si="1"/>
        <v>0</v>
      </c>
    </row>
    <row r="18" spans="1:13" ht="15" customHeight="1" x14ac:dyDescent="0.2">
      <c r="A18" s="160" t="s">
        <v>56</v>
      </c>
      <c r="B18" s="319"/>
      <c r="C18" s="313"/>
      <c r="D18" s="312"/>
      <c r="E18" s="372"/>
      <c r="F18" s="373"/>
      <c r="G18" s="369"/>
      <c r="H18" s="369"/>
      <c r="I18" s="370"/>
      <c r="J18" s="371"/>
      <c r="K18" s="161">
        <f t="shared" si="0"/>
        <v>0</v>
      </c>
      <c r="L18" s="161">
        <f t="shared" si="0"/>
        <v>0</v>
      </c>
      <c r="M18" s="154">
        <f t="shared" si="1"/>
        <v>0</v>
      </c>
    </row>
    <row r="19" spans="1:13" ht="15" customHeight="1" x14ac:dyDescent="0.2">
      <c r="A19" s="160" t="s">
        <v>57</v>
      </c>
      <c r="B19" s="319"/>
      <c r="C19" s="313"/>
      <c r="D19" s="312"/>
      <c r="E19" s="372"/>
      <c r="F19" s="373">
        <v>3</v>
      </c>
      <c r="G19" s="369"/>
      <c r="H19" s="369"/>
      <c r="I19" s="370"/>
      <c r="J19" s="371"/>
      <c r="K19" s="161">
        <f t="shared" si="0"/>
        <v>0</v>
      </c>
      <c r="L19" s="161">
        <f t="shared" si="0"/>
        <v>3</v>
      </c>
      <c r="M19" s="154">
        <f t="shared" si="1"/>
        <v>3</v>
      </c>
    </row>
    <row r="20" spans="1:13" ht="15" customHeight="1" x14ac:dyDescent="0.2">
      <c r="A20" s="162" t="s">
        <v>58</v>
      </c>
      <c r="B20" s="319"/>
      <c r="C20" s="314" t="s">
        <v>46</v>
      </c>
      <c r="D20" s="315">
        <v>3</v>
      </c>
      <c r="E20" s="374">
        <v>3</v>
      </c>
      <c r="F20" s="374"/>
      <c r="G20" s="363"/>
      <c r="H20" s="363"/>
      <c r="I20" s="364"/>
      <c r="J20" s="365"/>
      <c r="K20" s="161">
        <f t="shared" si="0"/>
        <v>3</v>
      </c>
      <c r="L20" s="161">
        <f t="shared" si="0"/>
        <v>0</v>
      </c>
      <c r="M20" s="154">
        <f t="shared" si="1"/>
        <v>3</v>
      </c>
    </row>
    <row r="21" spans="1:13" ht="15" customHeight="1" x14ac:dyDescent="0.2">
      <c r="A21" s="162" t="s">
        <v>59</v>
      </c>
      <c r="B21" s="319"/>
      <c r="C21" s="314"/>
      <c r="D21" s="315"/>
      <c r="E21" s="374">
        <v>3</v>
      </c>
      <c r="F21" s="374"/>
      <c r="G21" s="363"/>
      <c r="H21" s="363"/>
      <c r="I21" s="364"/>
      <c r="J21" s="365"/>
      <c r="K21" s="161">
        <f t="shared" si="0"/>
        <v>3</v>
      </c>
      <c r="L21" s="161">
        <f t="shared" si="0"/>
        <v>0</v>
      </c>
      <c r="M21" s="154">
        <f t="shared" si="1"/>
        <v>3</v>
      </c>
    </row>
    <row r="22" spans="1:13" ht="15" customHeight="1" x14ac:dyDescent="0.2">
      <c r="A22" s="162" t="s">
        <v>60</v>
      </c>
      <c r="B22" s="319"/>
      <c r="C22" s="314"/>
      <c r="D22" s="315"/>
      <c r="E22" s="374">
        <v>3</v>
      </c>
      <c r="F22" s="374"/>
      <c r="G22" s="363"/>
      <c r="H22" s="363"/>
      <c r="I22" s="364"/>
      <c r="J22" s="365"/>
      <c r="K22" s="161">
        <f t="shared" si="0"/>
        <v>3</v>
      </c>
      <c r="L22" s="161">
        <f t="shared" si="0"/>
        <v>0</v>
      </c>
      <c r="M22" s="154">
        <f t="shared" si="1"/>
        <v>3</v>
      </c>
    </row>
    <row r="23" spans="1:13" ht="15" customHeight="1" x14ac:dyDescent="0.2">
      <c r="A23" s="162" t="s">
        <v>61</v>
      </c>
      <c r="B23" s="319"/>
      <c r="C23" s="314"/>
      <c r="D23" s="315"/>
      <c r="E23" s="374"/>
      <c r="F23" s="374">
        <v>3</v>
      </c>
      <c r="G23" s="363"/>
      <c r="H23" s="363"/>
      <c r="I23" s="364"/>
      <c r="J23" s="365"/>
      <c r="K23" s="161">
        <f t="shared" si="0"/>
        <v>0</v>
      </c>
      <c r="L23" s="161">
        <f t="shared" si="0"/>
        <v>3</v>
      </c>
      <c r="M23" s="154">
        <f t="shared" si="1"/>
        <v>3</v>
      </c>
    </row>
    <row r="24" spans="1:13" ht="15" customHeight="1" x14ac:dyDescent="0.2">
      <c r="A24" s="162" t="s">
        <v>62</v>
      </c>
      <c r="B24" s="319"/>
      <c r="C24" s="314"/>
      <c r="D24" s="315"/>
      <c r="E24" s="374"/>
      <c r="F24" s="374">
        <v>3</v>
      </c>
      <c r="G24" s="363"/>
      <c r="H24" s="363"/>
      <c r="I24" s="364"/>
      <c r="J24" s="365"/>
      <c r="K24" s="161">
        <f t="shared" si="0"/>
        <v>0</v>
      </c>
      <c r="L24" s="161">
        <f t="shared" si="0"/>
        <v>3</v>
      </c>
      <c r="M24" s="154">
        <f t="shared" si="1"/>
        <v>3</v>
      </c>
    </row>
    <row r="25" spans="1:13" ht="15" customHeight="1" x14ac:dyDescent="0.2">
      <c r="A25" s="162" t="s">
        <v>63</v>
      </c>
      <c r="B25" s="319"/>
      <c r="C25" s="314"/>
      <c r="D25" s="315"/>
      <c r="E25" s="374"/>
      <c r="F25" s="374"/>
      <c r="G25" s="363"/>
      <c r="H25" s="363"/>
      <c r="I25" s="364"/>
      <c r="J25" s="365"/>
      <c r="K25" s="161">
        <f t="shared" si="0"/>
        <v>0</v>
      </c>
      <c r="L25" s="161">
        <f t="shared" si="0"/>
        <v>0</v>
      </c>
      <c r="M25" s="154">
        <f t="shared" si="1"/>
        <v>0</v>
      </c>
    </row>
    <row r="26" spans="1:13" ht="15" customHeight="1" x14ac:dyDescent="0.2">
      <c r="A26" s="162" t="s">
        <v>64</v>
      </c>
      <c r="B26" s="319"/>
      <c r="C26" s="314"/>
      <c r="D26" s="315"/>
      <c r="E26" s="374"/>
      <c r="F26" s="374"/>
      <c r="G26" s="363"/>
      <c r="H26" s="363"/>
      <c r="I26" s="364"/>
      <c r="J26" s="365"/>
      <c r="K26" s="161">
        <f t="shared" si="0"/>
        <v>0</v>
      </c>
      <c r="L26" s="161">
        <f t="shared" si="0"/>
        <v>0</v>
      </c>
      <c r="M26" s="154">
        <f t="shared" si="1"/>
        <v>0</v>
      </c>
    </row>
    <row r="27" spans="1:13" ht="15" customHeight="1" x14ac:dyDescent="0.2">
      <c r="A27" s="162" t="s">
        <v>65</v>
      </c>
      <c r="B27" s="319"/>
      <c r="C27" s="314"/>
      <c r="D27" s="315"/>
      <c r="E27" s="374"/>
      <c r="F27" s="374"/>
      <c r="G27" s="363"/>
      <c r="H27" s="363"/>
      <c r="I27" s="364"/>
      <c r="J27" s="365"/>
      <c r="K27" s="161">
        <f t="shared" si="0"/>
        <v>0</v>
      </c>
      <c r="L27" s="161">
        <f t="shared" si="0"/>
        <v>0</v>
      </c>
      <c r="M27" s="154">
        <f t="shared" si="1"/>
        <v>0</v>
      </c>
    </row>
    <row r="28" spans="1:13" ht="15" customHeight="1" x14ac:dyDescent="0.2">
      <c r="A28" s="162" t="s">
        <v>41</v>
      </c>
      <c r="B28" s="319"/>
      <c r="C28" s="314"/>
      <c r="D28" s="315"/>
      <c r="E28" s="374"/>
      <c r="F28" s="374"/>
      <c r="G28" s="363"/>
      <c r="H28" s="363"/>
      <c r="I28" s="364"/>
      <c r="J28" s="365"/>
      <c r="K28" s="161">
        <f t="shared" si="0"/>
        <v>0</v>
      </c>
      <c r="L28" s="161">
        <f t="shared" si="0"/>
        <v>0</v>
      </c>
      <c r="M28" s="154">
        <f t="shared" si="1"/>
        <v>0</v>
      </c>
    </row>
    <row r="29" spans="1:13" ht="15" customHeight="1" x14ac:dyDescent="0.2">
      <c r="A29" s="162" t="s">
        <v>66</v>
      </c>
      <c r="B29" s="319"/>
      <c r="C29" s="314"/>
      <c r="D29" s="315"/>
      <c r="E29" s="374"/>
      <c r="F29" s="374"/>
      <c r="G29" s="363"/>
      <c r="H29" s="363"/>
      <c r="I29" s="364"/>
      <c r="J29" s="365"/>
      <c r="K29" s="161">
        <f t="shared" si="0"/>
        <v>0</v>
      </c>
      <c r="L29" s="161">
        <f t="shared" si="0"/>
        <v>0</v>
      </c>
      <c r="M29" s="154">
        <f t="shared" si="1"/>
        <v>0</v>
      </c>
    </row>
    <row r="30" spans="1:13" ht="15" customHeight="1" x14ac:dyDescent="0.2">
      <c r="A30" s="162" t="s">
        <v>67</v>
      </c>
      <c r="B30" s="319"/>
      <c r="C30" s="314"/>
      <c r="D30" s="315"/>
      <c r="E30" s="374"/>
      <c r="F30" s="374"/>
      <c r="G30" s="363"/>
      <c r="H30" s="363"/>
      <c r="I30" s="364"/>
      <c r="J30" s="365"/>
      <c r="K30" s="161">
        <f t="shared" si="0"/>
        <v>0</v>
      </c>
      <c r="L30" s="161">
        <f t="shared" si="0"/>
        <v>0</v>
      </c>
      <c r="M30" s="154">
        <f t="shared" si="1"/>
        <v>0</v>
      </c>
    </row>
    <row r="31" spans="1:13" ht="15" customHeight="1" x14ac:dyDescent="0.2">
      <c r="A31" s="162" t="s">
        <v>68</v>
      </c>
      <c r="B31" s="319"/>
      <c r="C31" s="314"/>
      <c r="D31" s="315"/>
      <c r="E31" s="374"/>
      <c r="F31" s="374"/>
      <c r="G31" s="363"/>
      <c r="H31" s="363"/>
      <c r="I31" s="364"/>
      <c r="J31" s="365"/>
      <c r="K31" s="161">
        <f t="shared" si="0"/>
        <v>0</v>
      </c>
      <c r="L31" s="161">
        <f t="shared" si="0"/>
        <v>0</v>
      </c>
      <c r="M31" s="154">
        <f t="shared" si="1"/>
        <v>0</v>
      </c>
    </row>
    <row r="32" spans="1:13" ht="30" customHeight="1" x14ac:dyDescent="0.2">
      <c r="A32" s="159" t="s">
        <v>69</v>
      </c>
      <c r="B32" s="317" t="s">
        <v>12</v>
      </c>
      <c r="C32" s="316" t="s">
        <v>48</v>
      </c>
      <c r="D32" s="315">
        <v>3</v>
      </c>
      <c r="E32" s="375"/>
      <c r="F32" s="376"/>
      <c r="G32" s="363"/>
      <c r="H32" s="363"/>
      <c r="I32" s="154">
        <v>3</v>
      </c>
      <c r="J32" s="377"/>
      <c r="K32" s="161">
        <f t="shared" ref="K32:L43" si="2">SUM(I32)</f>
        <v>3</v>
      </c>
      <c r="L32" s="161">
        <f t="shared" si="2"/>
        <v>0</v>
      </c>
      <c r="M32" s="154">
        <f t="shared" si="1"/>
        <v>3</v>
      </c>
    </row>
    <row r="33" spans="1:13" ht="15" customHeight="1" x14ac:dyDescent="0.2">
      <c r="A33" s="160" t="s">
        <v>70</v>
      </c>
      <c r="B33" s="317"/>
      <c r="C33" s="316"/>
      <c r="D33" s="315"/>
      <c r="E33" s="378"/>
      <c r="F33" s="363"/>
      <c r="G33" s="363"/>
      <c r="H33" s="363"/>
      <c r="I33" s="154">
        <v>3</v>
      </c>
      <c r="J33" s="377"/>
      <c r="K33" s="161">
        <f t="shared" si="2"/>
        <v>3</v>
      </c>
      <c r="L33" s="161">
        <f t="shared" si="2"/>
        <v>0</v>
      </c>
      <c r="M33" s="154">
        <f t="shared" si="1"/>
        <v>3</v>
      </c>
    </row>
    <row r="34" spans="1:13" ht="15" customHeight="1" x14ac:dyDescent="0.2">
      <c r="A34" s="160" t="s">
        <v>71</v>
      </c>
      <c r="B34" s="317"/>
      <c r="C34" s="316"/>
      <c r="D34" s="315"/>
      <c r="E34" s="375"/>
      <c r="F34" s="363"/>
      <c r="G34" s="363"/>
      <c r="H34" s="363"/>
      <c r="I34" s="154"/>
      <c r="J34" s="377"/>
      <c r="K34" s="161">
        <f t="shared" si="2"/>
        <v>0</v>
      </c>
      <c r="L34" s="161">
        <f t="shared" si="2"/>
        <v>0</v>
      </c>
      <c r="M34" s="154">
        <f t="shared" si="1"/>
        <v>0</v>
      </c>
    </row>
    <row r="35" spans="1:13" ht="30" x14ac:dyDescent="0.2">
      <c r="A35" s="164" t="s">
        <v>72</v>
      </c>
      <c r="B35" s="317"/>
      <c r="C35" s="316" t="s">
        <v>53</v>
      </c>
      <c r="D35" s="359">
        <v>3</v>
      </c>
      <c r="E35" s="375"/>
      <c r="F35" s="363"/>
      <c r="G35" s="363"/>
      <c r="H35" s="363"/>
      <c r="I35" s="154"/>
      <c r="J35" s="377"/>
      <c r="K35" s="161">
        <f t="shared" si="2"/>
        <v>0</v>
      </c>
      <c r="L35" s="161">
        <f t="shared" si="2"/>
        <v>0</v>
      </c>
      <c r="M35" s="154">
        <f t="shared" si="1"/>
        <v>0</v>
      </c>
    </row>
    <row r="36" spans="1:13" ht="30" x14ac:dyDescent="0.2">
      <c r="A36" s="164" t="s">
        <v>73</v>
      </c>
      <c r="B36" s="317"/>
      <c r="C36" s="316"/>
      <c r="D36" s="360"/>
      <c r="E36" s="375"/>
      <c r="F36" s="363"/>
      <c r="G36" s="363"/>
      <c r="H36" s="363"/>
      <c r="I36" s="154"/>
      <c r="J36" s="377"/>
      <c r="K36" s="161">
        <f t="shared" si="2"/>
        <v>0</v>
      </c>
      <c r="L36" s="161">
        <f t="shared" si="2"/>
        <v>0</v>
      </c>
      <c r="M36" s="154">
        <f t="shared" si="1"/>
        <v>0</v>
      </c>
    </row>
    <row r="37" spans="1:13" ht="15" customHeight="1" x14ac:dyDescent="0.2">
      <c r="A37" s="162" t="s">
        <v>74</v>
      </c>
      <c r="B37" s="317"/>
      <c r="C37" s="316"/>
      <c r="D37" s="360"/>
      <c r="E37" s="363"/>
      <c r="F37" s="363"/>
      <c r="G37" s="363"/>
      <c r="H37" s="363"/>
      <c r="I37" s="154">
        <v>3</v>
      </c>
      <c r="J37" s="377"/>
      <c r="K37" s="161">
        <f t="shared" si="2"/>
        <v>3</v>
      </c>
      <c r="L37" s="161">
        <f t="shared" si="2"/>
        <v>0</v>
      </c>
      <c r="M37" s="154">
        <f t="shared" si="1"/>
        <v>3</v>
      </c>
    </row>
    <row r="38" spans="1:13" ht="15" customHeight="1" x14ac:dyDescent="0.2">
      <c r="A38" s="160" t="s">
        <v>75</v>
      </c>
      <c r="B38" s="317"/>
      <c r="C38" s="316"/>
      <c r="D38" s="361"/>
      <c r="E38" s="363"/>
      <c r="F38" s="363"/>
      <c r="G38" s="363"/>
      <c r="H38" s="363"/>
      <c r="I38" s="154">
        <v>3</v>
      </c>
      <c r="J38" s="377"/>
      <c r="K38" s="161">
        <f t="shared" si="2"/>
        <v>3</v>
      </c>
      <c r="L38" s="161">
        <f t="shared" si="2"/>
        <v>0</v>
      </c>
      <c r="M38" s="154">
        <f t="shared" si="1"/>
        <v>3</v>
      </c>
    </row>
    <row r="39" spans="1:13" ht="15" customHeight="1" x14ac:dyDescent="0.2">
      <c r="A39" s="160" t="s">
        <v>76</v>
      </c>
      <c r="B39" s="317"/>
      <c r="C39" s="318" t="s">
        <v>46</v>
      </c>
      <c r="D39" s="355">
        <v>3</v>
      </c>
      <c r="E39" s="379"/>
      <c r="F39" s="380"/>
      <c r="G39" s="381"/>
      <c r="H39" s="381"/>
      <c r="I39" s="382">
        <v>3</v>
      </c>
      <c r="J39" s="382"/>
      <c r="K39" s="161">
        <f t="shared" si="2"/>
        <v>3</v>
      </c>
      <c r="L39" s="161">
        <f t="shared" si="2"/>
        <v>0</v>
      </c>
      <c r="M39" s="154">
        <f t="shared" si="1"/>
        <v>3</v>
      </c>
    </row>
    <row r="40" spans="1:13" ht="15" customHeight="1" x14ac:dyDescent="0.2">
      <c r="A40" s="160" t="s">
        <v>77</v>
      </c>
      <c r="B40" s="317"/>
      <c r="C40" s="318"/>
      <c r="D40" s="355"/>
      <c r="E40" s="379"/>
      <c r="F40" s="380"/>
      <c r="G40" s="381"/>
      <c r="H40" s="381"/>
      <c r="I40" s="383">
        <v>3</v>
      </c>
      <c r="J40" s="383"/>
      <c r="K40" s="154">
        <f t="shared" si="2"/>
        <v>3</v>
      </c>
      <c r="L40" s="154">
        <f t="shared" si="2"/>
        <v>0</v>
      </c>
      <c r="M40" s="154">
        <f t="shared" si="1"/>
        <v>3</v>
      </c>
    </row>
    <row r="41" spans="1:13" ht="15" customHeight="1" x14ac:dyDescent="0.2">
      <c r="A41" s="160" t="s">
        <v>26</v>
      </c>
      <c r="B41" s="317"/>
      <c r="C41" s="318"/>
      <c r="D41" s="355"/>
      <c r="E41" s="363"/>
      <c r="F41" s="380"/>
      <c r="G41" s="381"/>
      <c r="H41" s="381"/>
      <c r="I41" s="383"/>
      <c r="J41" s="383"/>
      <c r="K41" s="154">
        <f t="shared" si="2"/>
        <v>0</v>
      </c>
      <c r="L41" s="154">
        <f t="shared" si="2"/>
        <v>0</v>
      </c>
      <c r="M41" s="154">
        <f t="shared" si="1"/>
        <v>0</v>
      </c>
    </row>
    <row r="42" spans="1:13" ht="15" customHeight="1" x14ac:dyDescent="0.2">
      <c r="A42" s="160" t="s">
        <v>27</v>
      </c>
      <c r="B42" s="317"/>
      <c r="C42" s="318"/>
      <c r="D42" s="355"/>
      <c r="E42" s="363"/>
      <c r="F42" s="380"/>
      <c r="G42" s="381"/>
      <c r="H42" s="381"/>
      <c r="I42" s="383"/>
      <c r="J42" s="383"/>
      <c r="K42" s="154">
        <f t="shared" si="2"/>
        <v>0</v>
      </c>
      <c r="L42" s="154">
        <f t="shared" si="2"/>
        <v>0</v>
      </c>
      <c r="M42" s="154">
        <f t="shared" si="1"/>
        <v>0</v>
      </c>
    </row>
    <row r="43" spans="1:13" ht="15" customHeight="1" x14ac:dyDescent="0.2">
      <c r="A43" s="162" t="s">
        <v>42</v>
      </c>
      <c r="B43" s="317"/>
      <c r="C43" s="318"/>
      <c r="D43" s="355"/>
      <c r="E43" s="363"/>
      <c r="F43" s="380"/>
      <c r="G43" s="381"/>
      <c r="H43" s="381"/>
      <c r="I43" s="383"/>
      <c r="J43" s="383"/>
      <c r="K43" s="154">
        <f t="shared" si="2"/>
        <v>0</v>
      </c>
      <c r="L43" s="154">
        <f t="shared" si="2"/>
        <v>0</v>
      </c>
      <c r="M43" s="154">
        <f t="shared" si="1"/>
        <v>0</v>
      </c>
    </row>
    <row r="44" spans="1:13" ht="15" customHeight="1" x14ac:dyDescent="0.2">
      <c r="A44" s="157" t="s">
        <v>31</v>
      </c>
      <c r="B44" s="308" t="s">
        <v>13</v>
      </c>
      <c r="C44" s="309" t="s">
        <v>48</v>
      </c>
      <c r="D44" s="355">
        <v>3</v>
      </c>
      <c r="E44" s="363"/>
      <c r="F44" s="380"/>
      <c r="G44" s="382">
        <v>3</v>
      </c>
      <c r="H44" s="382"/>
      <c r="I44" s="381"/>
      <c r="J44" s="381"/>
      <c r="K44" s="154">
        <f t="shared" ref="K44:L51" si="3">SUM(G44)</f>
        <v>3</v>
      </c>
      <c r="L44" s="154">
        <f t="shared" si="3"/>
        <v>0</v>
      </c>
      <c r="M44" s="154">
        <f t="shared" si="1"/>
        <v>3</v>
      </c>
    </row>
    <row r="45" spans="1:13" ht="30" x14ac:dyDescent="0.2">
      <c r="A45" s="157" t="s">
        <v>78</v>
      </c>
      <c r="B45" s="308"/>
      <c r="C45" s="309"/>
      <c r="D45" s="355"/>
      <c r="E45" s="376"/>
      <c r="F45" s="384"/>
      <c r="G45" s="385">
        <v>3</v>
      </c>
      <c r="H45" s="385"/>
      <c r="I45" s="386"/>
      <c r="J45" s="386"/>
      <c r="K45" s="173">
        <f t="shared" si="3"/>
        <v>3</v>
      </c>
      <c r="L45" s="173">
        <f t="shared" si="3"/>
        <v>0</v>
      </c>
      <c r="M45" s="173">
        <f t="shared" si="1"/>
        <v>3</v>
      </c>
    </row>
    <row r="46" spans="1:13" ht="15" customHeight="1" x14ac:dyDescent="0.2">
      <c r="A46" s="157" t="s">
        <v>79</v>
      </c>
      <c r="B46" s="308"/>
      <c r="C46" s="309"/>
      <c r="D46" s="355"/>
      <c r="E46" s="387"/>
      <c r="F46" s="384"/>
      <c r="G46" s="385"/>
      <c r="H46" s="385"/>
      <c r="I46" s="386"/>
      <c r="J46" s="386"/>
      <c r="K46" s="173">
        <f t="shared" si="3"/>
        <v>0</v>
      </c>
      <c r="L46" s="173">
        <f t="shared" si="3"/>
        <v>0</v>
      </c>
      <c r="M46" s="173">
        <f t="shared" si="1"/>
        <v>0</v>
      </c>
    </row>
    <row r="47" spans="1:13" ht="15" customHeight="1" x14ac:dyDescent="0.2">
      <c r="A47" s="157" t="s">
        <v>32</v>
      </c>
      <c r="B47" s="308"/>
      <c r="C47" s="309"/>
      <c r="D47" s="355"/>
      <c r="E47" s="363"/>
      <c r="F47" s="380"/>
      <c r="G47" s="382">
        <v>3</v>
      </c>
      <c r="H47" s="382"/>
      <c r="I47" s="381"/>
      <c r="J47" s="381"/>
      <c r="K47" s="173">
        <f t="shared" si="3"/>
        <v>3</v>
      </c>
      <c r="L47" s="173">
        <f t="shared" si="3"/>
        <v>0</v>
      </c>
      <c r="M47" s="173">
        <f t="shared" si="1"/>
        <v>3</v>
      </c>
    </row>
    <row r="48" spans="1:13" ht="15" customHeight="1" x14ac:dyDescent="0.2">
      <c r="A48" s="157" t="s">
        <v>33</v>
      </c>
      <c r="B48" s="308"/>
      <c r="C48" s="309" t="s">
        <v>53</v>
      </c>
      <c r="D48" s="356">
        <v>3</v>
      </c>
      <c r="E48" s="363"/>
      <c r="F48" s="380"/>
      <c r="G48" s="382"/>
      <c r="H48" s="382">
        <v>3</v>
      </c>
      <c r="I48" s="381"/>
      <c r="J48" s="381"/>
      <c r="K48" s="173">
        <f t="shared" si="3"/>
        <v>0</v>
      </c>
      <c r="L48" s="173">
        <f t="shared" si="3"/>
        <v>3</v>
      </c>
      <c r="M48" s="173">
        <f t="shared" si="1"/>
        <v>3</v>
      </c>
    </row>
    <row r="49" spans="1:13" ht="30" x14ac:dyDescent="0.2">
      <c r="A49" s="157" t="s">
        <v>34</v>
      </c>
      <c r="B49" s="308"/>
      <c r="C49" s="309"/>
      <c r="D49" s="356"/>
      <c r="E49" s="363"/>
      <c r="F49" s="380"/>
      <c r="G49" s="382">
        <v>3</v>
      </c>
      <c r="H49" s="382"/>
      <c r="I49" s="381"/>
      <c r="J49" s="381"/>
      <c r="K49" s="173">
        <f t="shared" si="3"/>
        <v>3</v>
      </c>
      <c r="L49" s="173">
        <f t="shared" si="3"/>
        <v>0</v>
      </c>
      <c r="M49" s="173">
        <f t="shared" si="1"/>
        <v>3</v>
      </c>
    </row>
    <row r="50" spans="1:13" ht="30" x14ac:dyDescent="0.2">
      <c r="A50" s="157" t="s">
        <v>35</v>
      </c>
      <c r="B50" s="308"/>
      <c r="C50" s="309"/>
      <c r="D50" s="356"/>
      <c r="E50" s="363"/>
      <c r="F50" s="380"/>
      <c r="G50" s="382">
        <v>3</v>
      </c>
      <c r="H50" s="382"/>
      <c r="I50" s="381"/>
      <c r="J50" s="381"/>
      <c r="K50" s="173">
        <f t="shared" si="3"/>
        <v>3</v>
      </c>
      <c r="L50" s="173">
        <f t="shared" si="3"/>
        <v>0</v>
      </c>
      <c r="M50" s="173">
        <f t="shared" si="1"/>
        <v>3</v>
      </c>
    </row>
    <row r="51" spans="1:13" ht="15.75" customHeight="1" thickBot="1" x14ac:dyDescent="0.25">
      <c r="A51" s="175" t="s">
        <v>28</v>
      </c>
      <c r="B51" s="308"/>
      <c r="C51" s="309"/>
      <c r="D51" s="356"/>
      <c r="E51" s="376"/>
      <c r="F51" s="384"/>
      <c r="G51" s="385">
        <v>3</v>
      </c>
      <c r="H51" s="385"/>
      <c r="I51" s="386"/>
      <c r="J51" s="386"/>
      <c r="K51" s="173">
        <f t="shared" si="3"/>
        <v>3</v>
      </c>
      <c r="L51" s="173">
        <f t="shared" si="3"/>
        <v>0</v>
      </c>
      <c r="M51" s="173">
        <f t="shared" si="1"/>
        <v>3</v>
      </c>
    </row>
    <row r="52" spans="1:13" ht="19.5" thickTop="1" thickBot="1" x14ac:dyDescent="0.3">
      <c r="A52" s="310" t="s">
        <v>14</v>
      </c>
      <c r="B52" s="310"/>
      <c r="C52" s="310"/>
      <c r="D52" s="310"/>
      <c r="E52" s="310"/>
      <c r="F52" s="310"/>
      <c r="G52" s="310"/>
      <c r="H52" s="310"/>
      <c r="I52" s="310"/>
      <c r="J52" s="310"/>
      <c r="K52" s="176">
        <f>SUM(K7:K51)</f>
        <v>50</v>
      </c>
      <c r="L52" s="177">
        <f>SUM(L7:L51)</f>
        <v>25</v>
      </c>
      <c r="M52" s="178">
        <f>SUM(M7:M51)</f>
        <v>75</v>
      </c>
    </row>
    <row r="54" spans="1:13" ht="15.75" x14ac:dyDescent="0.25">
      <c r="A54" s="307" t="s">
        <v>80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</row>
    <row r="55" spans="1:13" x14ac:dyDescent="0.2">
      <c r="A55" s="168" t="s">
        <v>85</v>
      </c>
      <c r="B55" s="179"/>
      <c r="C55" s="179"/>
      <c r="D55" s="168"/>
      <c r="E55" s="168"/>
      <c r="F55" s="168"/>
      <c r="G55" s="168"/>
      <c r="H55" s="168">
        <v>3</v>
      </c>
      <c r="I55" s="168"/>
      <c r="J55" s="168"/>
      <c r="K55" s="168"/>
      <c r="L55" s="168"/>
      <c r="M55" s="180"/>
    </row>
    <row r="56" spans="1:13" x14ac:dyDescent="0.2">
      <c r="A56" s="168"/>
      <c r="B56" s="179"/>
      <c r="C56" s="179"/>
      <c r="D56" s="168"/>
      <c r="E56" s="168"/>
      <c r="F56" s="168"/>
      <c r="G56" s="168"/>
      <c r="H56" s="168"/>
      <c r="I56" s="168"/>
      <c r="J56" s="168"/>
      <c r="K56" s="168"/>
      <c r="L56" s="168"/>
      <c r="M56" s="180"/>
    </row>
    <row r="57" spans="1:13" x14ac:dyDescent="0.2">
      <c r="A57" s="168"/>
      <c r="B57" s="179"/>
      <c r="C57" s="179"/>
      <c r="D57" s="168"/>
      <c r="E57" s="168"/>
      <c r="F57" s="168"/>
      <c r="G57" s="168"/>
      <c r="H57" s="168"/>
      <c r="I57" s="168"/>
      <c r="J57" s="168"/>
      <c r="K57" s="168"/>
      <c r="L57" s="168"/>
      <c r="M57" s="180"/>
    </row>
    <row r="58" spans="1:13" x14ac:dyDescent="0.2">
      <c r="A58" s="168"/>
      <c r="B58" s="179"/>
      <c r="C58" s="179"/>
      <c r="D58" s="168"/>
      <c r="E58" s="168"/>
      <c r="F58" s="168"/>
      <c r="G58" s="168"/>
      <c r="H58" s="168"/>
      <c r="I58" s="168"/>
      <c r="J58" s="168"/>
      <c r="K58" s="168"/>
      <c r="L58" s="168"/>
      <c r="M58" s="180"/>
    </row>
  </sheetData>
  <mergeCells count="32">
    <mergeCell ref="A1:M1"/>
    <mergeCell ref="A2:M2"/>
    <mergeCell ref="A3:M3"/>
    <mergeCell ref="B4:D4"/>
    <mergeCell ref="D35:D38"/>
    <mergeCell ref="E4:F4"/>
    <mergeCell ref="A6:D6"/>
    <mergeCell ref="G4:H4"/>
    <mergeCell ref="B7:B31"/>
    <mergeCell ref="K5:L5"/>
    <mergeCell ref="E6:J6"/>
    <mergeCell ref="K4:M4"/>
    <mergeCell ref="I4:J4"/>
    <mergeCell ref="C32:C34"/>
    <mergeCell ref="B32:B43"/>
    <mergeCell ref="D32:D34"/>
    <mergeCell ref="C35:C38"/>
    <mergeCell ref="C39:C43"/>
    <mergeCell ref="D39:D43"/>
    <mergeCell ref="C7:C14"/>
    <mergeCell ref="D7:D14"/>
    <mergeCell ref="C15:C19"/>
    <mergeCell ref="D15:D19"/>
    <mergeCell ref="C20:C31"/>
    <mergeCell ref="D20:D31"/>
    <mergeCell ref="A54:M54"/>
    <mergeCell ref="B44:B51"/>
    <mergeCell ref="C44:C47"/>
    <mergeCell ref="D44:D47"/>
    <mergeCell ref="C48:C51"/>
    <mergeCell ref="D48:D51"/>
    <mergeCell ref="A52:J52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3" workbookViewId="0">
      <selection activeCell="D39" sqref="D39:D43"/>
    </sheetView>
  </sheetViews>
  <sheetFormatPr defaultRowHeight="12.75" x14ac:dyDescent="0.2"/>
  <cols>
    <col min="1" max="1" width="65.42578125" customWidth="1"/>
    <col min="4" max="4" width="18" customWidth="1"/>
  </cols>
  <sheetData>
    <row r="1" spans="1:13" ht="20.25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70.5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0.25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0.25" x14ac:dyDescent="0.3">
      <c r="A4" s="152" t="s">
        <v>88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53.25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15" x14ac:dyDescent="0.2">
      <c r="A7" s="100" t="s">
        <v>23</v>
      </c>
      <c r="B7" s="248" t="s">
        <v>9</v>
      </c>
      <c r="C7" s="224" t="s">
        <v>48</v>
      </c>
      <c r="D7" s="226">
        <v>3</v>
      </c>
      <c r="E7" s="86">
        <v>3</v>
      </c>
      <c r="F7" s="86"/>
      <c r="G7" s="87"/>
      <c r="H7" s="87"/>
      <c r="I7" s="88"/>
      <c r="J7" s="88"/>
      <c r="K7" s="52">
        <f t="shared" ref="K7:L22" si="0">SUM(E7)</f>
        <v>3</v>
      </c>
      <c r="L7" s="52">
        <f t="shared" si="0"/>
        <v>0</v>
      </c>
      <c r="M7" s="52">
        <f>SUM(K7,L7)</f>
        <v>3</v>
      </c>
    </row>
    <row r="8" spans="1:13" x14ac:dyDescent="0.2">
      <c r="A8" t="s">
        <v>24</v>
      </c>
      <c r="B8" s="249"/>
      <c r="C8" s="225"/>
      <c r="D8" s="227"/>
      <c r="E8" s="86">
        <v>3</v>
      </c>
      <c r="F8" s="86"/>
      <c r="G8" s="87"/>
      <c r="H8" s="87"/>
      <c r="I8" s="88"/>
      <c r="J8" s="88"/>
      <c r="K8" s="52">
        <f t="shared" si="0"/>
        <v>3</v>
      </c>
      <c r="L8" s="52">
        <f t="shared" si="0"/>
        <v>0</v>
      </c>
      <c r="M8" s="52">
        <f>SUM(K8,L8)</f>
        <v>3</v>
      </c>
    </row>
    <row r="9" spans="1:13" x14ac:dyDescent="0.2">
      <c r="A9" t="s">
        <v>29</v>
      </c>
      <c r="B9" s="249"/>
      <c r="C9" s="225"/>
      <c r="D9" s="227"/>
      <c r="E9" s="86">
        <v>3</v>
      </c>
      <c r="F9" s="86"/>
      <c r="G9" s="87"/>
      <c r="H9" s="87"/>
      <c r="I9" s="88"/>
      <c r="J9" s="88"/>
      <c r="K9" s="52">
        <f t="shared" si="0"/>
        <v>3</v>
      </c>
      <c r="L9" s="52">
        <f t="shared" si="0"/>
        <v>0</v>
      </c>
      <c r="M9" s="52">
        <f>SUM(K9,L9)</f>
        <v>3</v>
      </c>
    </row>
    <row r="10" spans="1:13" x14ac:dyDescent="0.2">
      <c r="A10" t="s">
        <v>49</v>
      </c>
      <c r="B10" s="249"/>
      <c r="C10" s="225"/>
      <c r="D10" s="227"/>
      <c r="E10" s="86">
        <v>3</v>
      </c>
      <c r="F10" s="86"/>
      <c r="G10" s="87"/>
      <c r="H10" s="87"/>
      <c r="I10" s="88"/>
      <c r="J10" s="88"/>
      <c r="K10" s="52">
        <f t="shared" si="0"/>
        <v>3</v>
      </c>
      <c r="L10" s="52">
        <f t="shared" si="0"/>
        <v>0</v>
      </c>
      <c r="M10" s="52">
        <f>SUM(K10,L10)</f>
        <v>3</v>
      </c>
    </row>
    <row r="11" spans="1:13" x14ac:dyDescent="0.2">
      <c r="A11" t="s">
        <v>50</v>
      </c>
      <c r="B11" s="249"/>
      <c r="C11" s="225"/>
      <c r="D11" s="227"/>
      <c r="E11" s="86">
        <v>3</v>
      </c>
      <c r="F11" s="86"/>
      <c r="G11" s="87"/>
      <c r="H11" s="87"/>
      <c r="I11" s="88"/>
      <c r="J11" s="88"/>
      <c r="K11" s="52">
        <f t="shared" si="0"/>
        <v>3</v>
      </c>
      <c r="L11" s="52">
        <f t="shared" si="0"/>
        <v>0</v>
      </c>
      <c r="M11" s="52">
        <f>SUM(K11,L11)</f>
        <v>3</v>
      </c>
    </row>
    <row r="12" spans="1:13" x14ac:dyDescent="0.2">
      <c r="A12" t="s">
        <v>25</v>
      </c>
      <c r="B12" s="249"/>
      <c r="C12" s="225"/>
      <c r="D12" s="227"/>
      <c r="E12" s="86">
        <v>3</v>
      </c>
      <c r="F12" s="86"/>
      <c r="G12" s="87"/>
      <c r="H12" s="87"/>
      <c r="I12" s="88"/>
      <c r="J12" s="88"/>
      <c r="K12" s="52">
        <f t="shared" si="0"/>
        <v>3</v>
      </c>
      <c r="L12" s="52">
        <f t="shared" si="0"/>
        <v>0</v>
      </c>
      <c r="M12" s="52">
        <f t="shared" ref="M12:M51" si="1">SUM(K12,L12)</f>
        <v>3</v>
      </c>
    </row>
    <row r="13" spans="1:13" x14ac:dyDescent="0.2">
      <c r="A13" t="s">
        <v>51</v>
      </c>
      <c r="B13" s="249"/>
      <c r="C13" s="225"/>
      <c r="D13" s="227"/>
      <c r="E13" s="86"/>
      <c r="F13" s="86"/>
      <c r="G13" s="87"/>
      <c r="H13" s="87"/>
      <c r="I13" s="88"/>
      <c r="J13" s="88"/>
      <c r="K13" s="52">
        <f t="shared" si="0"/>
        <v>0</v>
      </c>
      <c r="L13" s="52">
        <f t="shared" si="0"/>
        <v>0</v>
      </c>
      <c r="M13" s="52">
        <f>SUM(K13,L13)</f>
        <v>0</v>
      </c>
    </row>
    <row r="14" spans="1:13" ht="15" x14ac:dyDescent="0.2">
      <c r="A14" s="111" t="s">
        <v>30</v>
      </c>
      <c r="B14" s="249"/>
      <c r="C14" s="225"/>
      <c r="D14" s="227"/>
      <c r="E14" s="86"/>
      <c r="F14" s="86"/>
      <c r="G14" s="87"/>
      <c r="H14" s="87"/>
      <c r="I14" s="88"/>
      <c r="J14" s="88"/>
      <c r="K14" s="52">
        <f t="shared" si="0"/>
        <v>0</v>
      </c>
      <c r="L14" s="52">
        <f t="shared" si="0"/>
        <v>0</v>
      </c>
      <c r="M14" s="52">
        <f>SUM(K14,L14)</f>
        <v>0</v>
      </c>
    </row>
    <row r="15" spans="1:13" ht="15" x14ac:dyDescent="0.2">
      <c r="A15" s="112" t="s">
        <v>52</v>
      </c>
      <c r="B15" s="249"/>
      <c r="C15" s="228" t="s">
        <v>53</v>
      </c>
      <c r="D15" s="230">
        <v>4</v>
      </c>
      <c r="E15" s="89">
        <v>4</v>
      </c>
      <c r="F15" s="89"/>
      <c r="G15" s="90"/>
      <c r="H15" s="90"/>
      <c r="I15" s="91"/>
      <c r="J15" s="91"/>
      <c r="K15" s="52">
        <f t="shared" si="0"/>
        <v>4</v>
      </c>
      <c r="L15" s="52">
        <f t="shared" si="0"/>
        <v>0</v>
      </c>
      <c r="M15" s="52">
        <f t="shared" si="1"/>
        <v>4</v>
      </c>
    </row>
    <row r="16" spans="1:13" ht="15" x14ac:dyDescent="0.2">
      <c r="A16" s="112" t="s">
        <v>54</v>
      </c>
      <c r="B16" s="249"/>
      <c r="C16" s="228"/>
      <c r="D16" s="231"/>
      <c r="E16" s="89">
        <v>4</v>
      </c>
      <c r="F16" s="89"/>
      <c r="G16" s="90"/>
      <c r="H16" s="90"/>
      <c r="I16" s="91"/>
      <c r="J16" s="91"/>
      <c r="K16" s="52">
        <f t="shared" si="0"/>
        <v>4</v>
      </c>
      <c r="L16" s="52">
        <f t="shared" si="0"/>
        <v>0</v>
      </c>
      <c r="M16" s="52">
        <f t="shared" si="1"/>
        <v>4</v>
      </c>
    </row>
    <row r="17" spans="1:13" ht="15" x14ac:dyDescent="0.2">
      <c r="A17" s="117" t="s">
        <v>55</v>
      </c>
      <c r="B17" s="249"/>
      <c r="C17" s="229"/>
      <c r="D17" s="231"/>
      <c r="E17" s="92">
        <v>4</v>
      </c>
      <c r="F17" s="92"/>
      <c r="G17" s="87"/>
      <c r="H17" s="87"/>
      <c r="I17" s="88"/>
      <c r="J17" s="88"/>
      <c r="K17" s="52">
        <f t="shared" si="0"/>
        <v>4</v>
      </c>
      <c r="L17" s="52">
        <f t="shared" si="0"/>
        <v>0</v>
      </c>
      <c r="M17" s="52">
        <f t="shared" si="1"/>
        <v>4</v>
      </c>
    </row>
    <row r="18" spans="1:13" ht="15" x14ac:dyDescent="0.2">
      <c r="A18" s="117" t="s">
        <v>56</v>
      </c>
      <c r="B18" s="249"/>
      <c r="C18" s="229"/>
      <c r="D18" s="231"/>
      <c r="E18" s="93">
        <v>4</v>
      </c>
      <c r="F18" s="93"/>
      <c r="G18" s="90"/>
      <c r="H18" s="90"/>
      <c r="I18" s="91"/>
      <c r="J18" s="91"/>
      <c r="K18" s="53">
        <f t="shared" si="0"/>
        <v>4</v>
      </c>
      <c r="L18" s="53">
        <f t="shared" si="0"/>
        <v>0</v>
      </c>
      <c r="M18" s="52">
        <f t="shared" si="1"/>
        <v>4</v>
      </c>
    </row>
    <row r="19" spans="1:13" ht="15" x14ac:dyDescent="0.2">
      <c r="A19" s="117" t="s">
        <v>57</v>
      </c>
      <c r="B19" s="249"/>
      <c r="C19" s="229"/>
      <c r="D19" s="231"/>
      <c r="E19" s="93">
        <v>4</v>
      </c>
      <c r="F19" s="93"/>
      <c r="G19" s="90"/>
      <c r="H19" s="90"/>
      <c r="I19" s="91"/>
      <c r="J19" s="91"/>
      <c r="K19" s="53">
        <f t="shared" si="0"/>
        <v>4</v>
      </c>
      <c r="L19" s="53">
        <f t="shared" si="0"/>
        <v>0</v>
      </c>
      <c r="M19" s="52">
        <f>SUM(K19,L19)</f>
        <v>4</v>
      </c>
    </row>
    <row r="20" spans="1:13" x14ac:dyDescent="0.2">
      <c r="A20" t="s">
        <v>58</v>
      </c>
      <c r="B20" s="249"/>
      <c r="C20" s="232" t="s">
        <v>46</v>
      </c>
      <c r="D20" s="230">
        <v>4</v>
      </c>
      <c r="E20" s="94">
        <v>4</v>
      </c>
      <c r="F20" s="94"/>
      <c r="G20" s="87"/>
      <c r="H20" s="87"/>
      <c r="I20" s="88"/>
      <c r="J20" s="88"/>
      <c r="K20" s="53">
        <f t="shared" si="0"/>
        <v>4</v>
      </c>
      <c r="L20" s="53">
        <f t="shared" si="0"/>
        <v>0</v>
      </c>
      <c r="M20" s="52">
        <f t="shared" si="1"/>
        <v>4</v>
      </c>
    </row>
    <row r="21" spans="1:13" x14ac:dyDescent="0.2">
      <c r="A21" t="s">
        <v>59</v>
      </c>
      <c r="B21" s="249"/>
      <c r="C21" s="233"/>
      <c r="D21" s="231"/>
      <c r="E21" s="94">
        <v>4</v>
      </c>
      <c r="F21" s="94"/>
      <c r="G21" s="87"/>
      <c r="H21" s="87"/>
      <c r="I21" s="88"/>
      <c r="J21" s="88"/>
      <c r="K21" s="53">
        <f t="shared" si="0"/>
        <v>4</v>
      </c>
      <c r="L21" s="53">
        <f t="shared" si="0"/>
        <v>0</v>
      </c>
      <c r="M21" s="52">
        <f t="shared" si="1"/>
        <v>4</v>
      </c>
    </row>
    <row r="22" spans="1:13" x14ac:dyDescent="0.2">
      <c r="A22" t="s">
        <v>60</v>
      </c>
      <c r="B22" s="249"/>
      <c r="C22" s="233"/>
      <c r="D22" s="231"/>
      <c r="E22" s="94">
        <v>4</v>
      </c>
      <c r="F22" s="94"/>
      <c r="G22" s="87"/>
      <c r="H22" s="87"/>
      <c r="I22" s="88"/>
      <c r="J22" s="88"/>
      <c r="K22" s="53">
        <f t="shared" si="0"/>
        <v>4</v>
      </c>
      <c r="L22" s="53">
        <f t="shared" si="0"/>
        <v>0</v>
      </c>
      <c r="M22" s="52">
        <f t="shared" si="1"/>
        <v>4</v>
      </c>
    </row>
    <row r="23" spans="1:13" x14ac:dyDescent="0.2">
      <c r="A23" t="s">
        <v>61</v>
      </c>
      <c r="B23" s="249"/>
      <c r="C23" s="233"/>
      <c r="D23" s="231"/>
      <c r="E23" s="94">
        <v>4</v>
      </c>
      <c r="F23" s="94"/>
      <c r="G23" s="87"/>
      <c r="H23" s="87"/>
      <c r="I23" s="88"/>
      <c r="J23" s="88"/>
      <c r="K23" s="53">
        <f t="shared" ref="K23:L31" si="2">SUM(E23)</f>
        <v>4</v>
      </c>
      <c r="L23" s="53">
        <f t="shared" si="2"/>
        <v>0</v>
      </c>
      <c r="M23" s="52">
        <f t="shared" si="1"/>
        <v>4</v>
      </c>
    </row>
    <row r="24" spans="1:13" x14ac:dyDescent="0.2">
      <c r="A24" t="s">
        <v>62</v>
      </c>
      <c r="B24" s="249"/>
      <c r="C24" s="233"/>
      <c r="D24" s="231"/>
      <c r="E24" s="94">
        <v>4</v>
      </c>
      <c r="F24" s="94"/>
      <c r="G24" s="87"/>
      <c r="H24" s="87"/>
      <c r="I24" s="88"/>
      <c r="J24" s="88"/>
      <c r="K24" s="53">
        <f t="shared" si="2"/>
        <v>4</v>
      </c>
      <c r="L24" s="53">
        <f t="shared" si="2"/>
        <v>0</v>
      </c>
      <c r="M24" s="52">
        <f t="shared" si="1"/>
        <v>4</v>
      </c>
    </row>
    <row r="25" spans="1:13" x14ac:dyDescent="0.2">
      <c r="A25" t="s">
        <v>63</v>
      </c>
      <c r="B25" s="249"/>
      <c r="C25" s="233"/>
      <c r="D25" s="231"/>
      <c r="E25" s="94">
        <v>4</v>
      </c>
      <c r="F25" s="94"/>
      <c r="G25" s="87"/>
      <c r="H25" s="87"/>
      <c r="I25" s="88"/>
      <c r="J25" s="88"/>
      <c r="K25" s="53">
        <f t="shared" si="2"/>
        <v>4</v>
      </c>
      <c r="L25" s="53">
        <f t="shared" si="2"/>
        <v>0</v>
      </c>
      <c r="M25" s="52">
        <f t="shared" si="1"/>
        <v>4</v>
      </c>
    </row>
    <row r="26" spans="1:13" x14ac:dyDescent="0.2">
      <c r="A26" t="s">
        <v>64</v>
      </c>
      <c r="B26" s="249"/>
      <c r="C26" s="233"/>
      <c r="D26" s="231"/>
      <c r="E26" s="94">
        <v>4</v>
      </c>
      <c r="F26" s="94"/>
      <c r="G26" s="87"/>
      <c r="H26" s="87"/>
      <c r="I26" s="88"/>
      <c r="J26" s="88"/>
      <c r="K26" s="53">
        <f t="shared" si="2"/>
        <v>4</v>
      </c>
      <c r="L26" s="53">
        <f t="shared" si="2"/>
        <v>0</v>
      </c>
      <c r="M26" s="52">
        <f t="shared" si="1"/>
        <v>4</v>
      </c>
    </row>
    <row r="27" spans="1:13" x14ac:dyDescent="0.2">
      <c r="A27" t="s">
        <v>65</v>
      </c>
      <c r="B27" s="249"/>
      <c r="C27" s="233"/>
      <c r="D27" s="231"/>
      <c r="E27" s="94">
        <v>4</v>
      </c>
      <c r="F27" s="94"/>
      <c r="G27" s="87"/>
      <c r="H27" s="87"/>
      <c r="I27" s="88"/>
      <c r="J27" s="88"/>
      <c r="K27" s="53">
        <f t="shared" si="2"/>
        <v>4</v>
      </c>
      <c r="L27" s="53">
        <f t="shared" si="2"/>
        <v>0</v>
      </c>
      <c r="M27" s="52">
        <f t="shared" si="1"/>
        <v>4</v>
      </c>
    </row>
    <row r="28" spans="1:13" x14ac:dyDescent="0.2">
      <c r="A28" t="s">
        <v>41</v>
      </c>
      <c r="B28" s="249"/>
      <c r="C28" s="233"/>
      <c r="D28" s="231"/>
      <c r="E28" s="94"/>
      <c r="F28" s="94"/>
      <c r="G28" s="87"/>
      <c r="H28" s="87"/>
      <c r="I28" s="88"/>
      <c r="J28" s="88"/>
      <c r="K28" s="53">
        <f t="shared" si="2"/>
        <v>0</v>
      </c>
      <c r="L28" s="53">
        <f t="shared" si="2"/>
        <v>0</v>
      </c>
      <c r="M28" s="52">
        <f t="shared" si="1"/>
        <v>0</v>
      </c>
    </row>
    <row r="29" spans="1:13" x14ac:dyDescent="0.2">
      <c r="A29" t="s">
        <v>66</v>
      </c>
      <c r="B29" s="249"/>
      <c r="C29" s="233"/>
      <c r="D29" s="231"/>
      <c r="E29" s="94"/>
      <c r="F29" s="94"/>
      <c r="G29" s="87"/>
      <c r="H29" s="87"/>
      <c r="I29" s="88"/>
      <c r="J29" s="88"/>
      <c r="K29" s="53">
        <f t="shared" si="2"/>
        <v>0</v>
      </c>
      <c r="L29" s="53">
        <f t="shared" si="2"/>
        <v>0</v>
      </c>
      <c r="M29" s="52">
        <f t="shared" si="1"/>
        <v>0</v>
      </c>
    </row>
    <row r="30" spans="1:13" x14ac:dyDescent="0.2">
      <c r="A30" t="s">
        <v>67</v>
      </c>
      <c r="B30" s="249"/>
      <c r="C30" s="233"/>
      <c r="D30" s="231"/>
      <c r="E30" s="94">
        <v>4</v>
      </c>
      <c r="F30" s="94"/>
      <c r="G30" s="87"/>
      <c r="H30" s="87"/>
      <c r="I30" s="88"/>
      <c r="J30" s="88"/>
      <c r="K30" s="53">
        <f t="shared" si="2"/>
        <v>4</v>
      </c>
      <c r="L30" s="53">
        <f t="shared" si="2"/>
        <v>0</v>
      </c>
      <c r="M30" s="52">
        <f t="shared" si="1"/>
        <v>4</v>
      </c>
    </row>
    <row r="31" spans="1:13" x14ac:dyDescent="0.2">
      <c r="A31" t="s">
        <v>68</v>
      </c>
      <c r="B31" s="250"/>
      <c r="C31" s="234"/>
      <c r="D31" s="235"/>
      <c r="E31" s="94"/>
      <c r="F31" s="94"/>
      <c r="G31" s="87"/>
      <c r="H31" s="87"/>
      <c r="I31" s="88"/>
      <c r="J31" s="88"/>
      <c r="K31" s="53">
        <f t="shared" si="2"/>
        <v>0</v>
      </c>
      <c r="L31" s="53">
        <f t="shared" si="2"/>
        <v>0</v>
      </c>
      <c r="M31" s="52">
        <f t="shared" si="1"/>
        <v>0</v>
      </c>
    </row>
    <row r="32" spans="1:13" ht="30" x14ac:dyDescent="0.2">
      <c r="A32" s="112" t="s">
        <v>69</v>
      </c>
      <c r="B32" s="213" t="s">
        <v>12</v>
      </c>
      <c r="C32" s="215" t="s">
        <v>48</v>
      </c>
      <c r="D32" s="218">
        <v>3</v>
      </c>
      <c r="E32" s="95"/>
      <c r="F32" s="96"/>
      <c r="G32" s="87"/>
      <c r="H32" s="87"/>
      <c r="I32" s="52">
        <v>4</v>
      </c>
      <c r="J32" s="52"/>
      <c r="K32" s="53">
        <f>SUM(I32)</f>
        <v>4</v>
      </c>
      <c r="L32" s="53">
        <f t="shared" ref="L32:L43" si="3">SUM(J32)</f>
        <v>0</v>
      </c>
      <c r="M32" s="52">
        <f t="shared" si="1"/>
        <v>4</v>
      </c>
    </row>
    <row r="33" spans="1:13" ht="15" x14ac:dyDescent="0.2">
      <c r="A33" s="117" t="s">
        <v>70</v>
      </c>
      <c r="B33" s="213"/>
      <c r="C33" s="216"/>
      <c r="D33" s="218"/>
      <c r="E33" s="192"/>
      <c r="F33" s="87"/>
      <c r="G33" s="87"/>
      <c r="H33" s="87"/>
      <c r="I33" s="52">
        <v>4</v>
      </c>
      <c r="J33" s="52"/>
      <c r="K33" s="53">
        <f t="shared" ref="K33:K43" si="4">SUM(I33)</f>
        <v>4</v>
      </c>
      <c r="L33" s="53">
        <f t="shared" si="3"/>
        <v>0</v>
      </c>
      <c r="M33" s="52">
        <f t="shared" si="1"/>
        <v>4</v>
      </c>
    </row>
    <row r="34" spans="1:13" ht="15" x14ac:dyDescent="0.2">
      <c r="A34" s="117" t="s">
        <v>71</v>
      </c>
      <c r="B34" s="213"/>
      <c r="C34" s="217"/>
      <c r="D34" s="218"/>
      <c r="E34" s="97"/>
      <c r="F34" s="87"/>
      <c r="G34" s="87"/>
      <c r="H34" s="87"/>
      <c r="I34" s="52">
        <v>4</v>
      </c>
      <c r="J34" s="52"/>
      <c r="K34" s="53">
        <f t="shared" ref="K34:L38" si="5">SUM(I34)</f>
        <v>4</v>
      </c>
      <c r="L34" s="53">
        <f t="shared" si="5"/>
        <v>0</v>
      </c>
      <c r="M34" s="52">
        <f>SUM(K34,L34)</f>
        <v>4</v>
      </c>
    </row>
    <row r="35" spans="1:13" x14ac:dyDescent="0.2">
      <c r="A35" t="s">
        <v>72</v>
      </c>
      <c r="B35" s="213"/>
      <c r="C35" s="215" t="s">
        <v>53</v>
      </c>
      <c r="D35" s="226">
        <v>4</v>
      </c>
      <c r="E35" s="97"/>
      <c r="F35" s="87"/>
      <c r="G35" s="87"/>
      <c r="H35" s="87"/>
      <c r="I35" s="52">
        <v>4</v>
      </c>
      <c r="J35" s="52"/>
      <c r="K35" s="53">
        <f>SUM(I35)</f>
        <v>4</v>
      </c>
      <c r="L35" s="53">
        <f>SUM(J35)</f>
        <v>0</v>
      </c>
      <c r="M35" s="52">
        <f>SUM(K35,L35)</f>
        <v>4</v>
      </c>
    </row>
    <row r="36" spans="1:13" x14ac:dyDescent="0.2">
      <c r="A36" t="s">
        <v>73</v>
      </c>
      <c r="B36" s="213"/>
      <c r="C36" s="216"/>
      <c r="D36" s="227"/>
      <c r="E36" s="97"/>
      <c r="F36" s="87"/>
      <c r="G36" s="87"/>
      <c r="H36" s="87"/>
      <c r="I36" s="52"/>
      <c r="J36" s="52"/>
      <c r="K36" s="53">
        <f>SUM(I36)</f>
        <v>0</v>
      </c>
      <c r="L36" s="53">
        <f>SUM(J36)</f>
        <v>0</v>
      </c>
      <c r="M36" s="52">
        <f>SUM(K36,L36)</f>
        <v>0</v>
      </c>
    </row>
    <row r="37" spans="1:13" x14ac:dyDescent="0.2">
      <c r="A37" t="s">
        <v>74</v>
      </c>
      <c r="B37" s="213"/>
      <c r="C37" s="216"/>
      <c r="D37" s="227"/>
      <c r="E37" s="87"/>
      <c r="F37" s="87"/>
      <c r="G37" s="87"/>
      <c r="H37" s="87"/>
      <c r="I37" s="52">
        <v>4</v>
      </c>
      <c r="J37" s="52"/>
      <c r="K37" s="53">
        <f t="shared" si="5"/>
        <v>4</v>
      </c>
      <c r="L37" s="53">
        <f t="shared" si="5"/>
        <v>0</v>
      </c>
      <c r="M37" s="52">
        <f>SUM(K37,L37)</f>
        <v>4</v>
      </c>
    </row>
    <row r="38" spans="1:13" ht="15" x14ac:dyDescent="0.2">
      <c r="A38" s="117" t="s">
        <v>75</v>
      </c>
      <c r="B38" s="213"/>
      <c r="C38" s="217"/>
      <c r="D38" s="306"/>
      <c r="E38" s="87"/>
      <c r="F38" s="87"/>
      <c r="G38" s="87"/>
      <c r="H38" s="87"/>
      <c r="I38" s="52">
        <v>4</v>
      </c>
      <c r="J38" s="52"/>
      <c r="K38" s="53">
        <f t="shared" si="5"/>
        <v>4</v>
      </c>
      <c r="L38" s="53">
        <f t="shared" si="5"/>
        <v>0</v>
      </c>
      <c r="M38" s="52">
        <f>SUM(K38,L38)</f>
        <v>4</v>
      </c>
    </row>
    <row r="39" spans="1:13" ht="15" x14ac:dyDescent="0.2">
      <c r="A39" s="117" t="s">
        <v>76</v>
      </c>
      <c r="B39" s="213"/>
      <c r="C39" s="219" t="s">
        <v>46</v>
      </c>
      <c r="D39" s="203">
        <v>4</v>
      </c>
      <c r="E39" s="28"/>
      <c r="F39" s="29"/>
      <c r="G39" s="29"/>
      <c r="H39" s="29"/>
      <c r="I39" s="20">
        <v>4</v>
      </c>
      <c r="J39" s="20"/>
      <c r="K39" s="53">
        <f t="shared" si="4"/>
        <v>4</v>
      </c>
      <c r="L39" s="53">
        <f t="shared" si="3"/>
        <v>0</v>
      </c>
      <c r="M39" s="52">
        <f t="shared" si="1"/>
        <v>4</v>
      </c>
    </row>
    <row r="40" spans="1:13" ht="15" x14ac:dyDescent="0.2">
      <c r="A40" s="117" t="s">
        <v>77</v>
      </c>
      <c r="B40" s="213"/>
      <c r="C40" s="219"/>
      <c r="D40" s="204"/>
      <c r="E40" s="28"/>
      <c r="F40" s="29"/>
      <c r="G40" s="29"/>
      <c r="H40" s="29"/>
      <c r="I40" s="104">
        <v>4</v>
      </c>
      <c r="J40" s="104"/>
      <c r="K40" s="52">
        <f t="shared" si="4"/>
        <v>4</v>
      </c>
      <c r="L40" s="52">
        <f t="shared" si="3"/>
        <v>0</v>
      </c>
      <c r="M40" s="52">
        <f t="shared" si="1"/>
        <v>4</v>
      </c>
    </row>
    <row r="41" spans="1:13" ht="15" x14ac:dyDescent="0.2">
      <c r="A41" s="117" t="s">
        <v>26</v>
      </c>
      <c r="B41" s="213"/>
      <c r="C41" s="219"/>
      <c r="D41" s="204"/>
      <c r="E41" s="98"/>
      <c r="F41" s="29"/>
      <c r="G41" s="29"/>
      <c r="H41" s="29"/>
      <c r="I41" s="104">
        <v>4</v>
      </c>
      <c r="J41" s="104"/>
      <c r="K41" s="52">
        <f t="shared" si="4"/>
        <v>4</v>
      </c>
      <c r="L41" s="52">
        <f t="shared" si="3"/>
        <v>0</v>
      </c>
      <c r="M41" s="52">
        <f t="shared" si="1"/>
        <v>4</v>
      </c>
    </row>
    <row r="42" spans="1:13" ht="15" x14ac:dyDescent="0.2">
      <c r="A42" s="117" t="s">
        <v>27</v>
      </c>
      <c r="B42" s="213"/>
      <c r="C42" s="219"/>
      <c r="D42" s="204"/>
      <c r="E42" s="98"/>
      <c r="F42" s="29"/>
      <c r="G42" s="29"/>
      <c r="H42" s="29"/>
      <c r="I42" s="104">
        <v>4</v>
      </c>
      <c r="J42" s="104"/>
      <c r="K42" s="52">
        <f t="shared" si="4"/>
        <v>4</v>
      </c>
      <c r="L42" s="52">
        <f t="shared" si="3"/>
        <v>0</v>
      </c>
      <c r="M42" s="52">
        <f t="shared" si="1"/>
        <v>4</v>
      </c>
    </row>
    <row r="43" spans="1:13" x14ac:dyDescent="0.2">
      <c r="A43" t="s">
        <v>42</v>
      </c>
      <c r="B43" s="214"/>
      <c r="C43" s="220"/>
      <c r="D43" s="205"/>
      <c r="E43" s="98"/>
      <c r="F43" s="29"/>
      <c r="G43" s="29"/>
      <c r="H43" s="29"/>
      <c r="I43" s="104">
        <v>4</v>
      </c>
      <c r="J43" s="104"/>
      <c r="K43" s="52">
        <f t="shared" si="4"/>
        <v>4</v>
      </c>
      <c r="L43" s="52">
        <f t="shared" si="3"/>
        <v>0</v>
      </c>
      <c r="M43" s="52">
        <f t="shared" si="1"/>
        <v>4</v>
      </c>
    </row>
    <row r="44" spans="1:13" x14ac:dyDescent="0.2">
      <c r="A44" t="s">
        <v>31</v>
      </c>
      <c r="B44" s="199" t="s">
        <v>13</v>
      </c>
      <c r="C44" s="201" t="s">
        <v>48</v>
      </c>
      <c r="D44" s="203">
        <v>3</v>
      </c>
      <c r="E44" s="98"/>
      <c r="F44" s="29"/>
      <c r="G44" s="20">
        <v>3</v>
      </c>
      <c r="H44" s="20"/>
      <c r="I44" s="29"/>
      <c r="J44" s="29"/>
      <c r="K44" s="52">
        <f t="shared" ref="K44:L51" si="6">SUM(G44)</f>
        <v>3</v>
      </c>
      <c r="L44" s="52">
        <f t="shared" si="6"/>
        <v>0</v>
      </c>
      <c r="M44" s="52">
        <f t="shared" si="1"/>
        <v>3</v>
      </c>
    </row>
    <row r="45" spans="1:13" x14ac:dyDescent="0.2">
      <c r="A45" t="s">
        <v>78</v>
      </c>
      <c r="B45" s="200"/>
      <c r="C45" s="202"/>
      <c r="D45" s="204"/>
      <c r="E45" s="96"/>
      <c r="F45" s="68"/>
      <c r="G45" s="105">
        <v>3</v>
      </c>
      <c r="H45" s="105"/>
      <c r="I45" s="68"/>
      <c r="J45" s="68"/>
      <c r="K45" s="54">
        <f t="shared" si="6"/>
        <v>3</v>
      </c>
      <c r="L45" s="54">
        <f t="shared" si="6"/>
        <v>0</v>
      </c>
      <c r="M45" s="54">
        <f t="shared" si="1"/>
        <v>3</v>
      </c>
    </row>
    <row r="46" spans="1:13" x14ac:dyDescent="0.2">
      <c r="A46" t="s">
        <v>79</v>
      </c>
      <c r="B46" s="200"/>
      <c r="C46" s="202"/>
      <c r="D46" s="204"/>
      <c r="E46" s="198"/>
      <c r="F46" s="68"/>
      <c r="G46" s="105">
        <v>3</v>
      </c>
      <c r="H46" s="105"/>
      <c r="I46" s="68"/>
      <c r="J46" s="68"/>
      <c r="K46" s="54">
        <f>SUM(G46)</f>
        <v>3</v>
      </c>
      <c r="L46" s="54">
        <f>SUM(H46)</f>
        <v>0</v>
      </c>
      <c r="M46" s="54">
        <f>SUM(K46,L46)</f>
        <v>3</v>
      </c>
    </row>
    <row r="47" spans="1:13" x14ac:dyDescent="0.2">
      <c r="A47" t="s">
        <v>32</v>
      </c>
      <c r="B47" s="200"/>
      <c r="C47" s="202"/>
      <c r="D47" s="205"/>
      <c r="E47" s="87"/>
      <c r="F47" s="29"/>
      <c r="G47" s="20">
        <v>3</v>
      </c>
      <c r="H47" s="20"/>
      <c r="I47" s="29"/>
      <c r="J47" s="29"/>
      <c r="K47" s="54">
        <f t="shared" si="6"/>
        <v>3</v>
      </c>
      <c r="L47" s="54">
        <f t="shared" si="6"/>
        <v>0</v>
      </c>
      <c r="M47" s="54">
        <f t="shared" si="1"/>
        <v>3</v>
      </c>
    </row>
    <row r="48" spans="1:13" x14ac:dyDescent="0.2">
      <c r="A48" t="s">
        <v>33</v>
      </c>
      <c r="B48" s="200"/>
      <c r="C48" s="206" t="s">
        <v>53</v>
      </c>
      <c r="D48" s="207">
        <v>4</v>
      </c>
      <c r="E48" s="87"/>
      <c r="F48" s="29"/>
      <c r="G48" s="20">
        <v>3</v>
      </c>
      <c r="H48" s="20"/>
      <c r="I48" s="29"/>
      <c r="J48" s="29"/>
      <c r="K48" s="54">
        <f t="shared" si="6"/>
        <v>3</v>
      </c>
      <c r="L48" s="54">
        <f t="shared" si="6"/>
        <v>0</v>
      </c>
      <c r="M48" s="54">
        <f t="shared" si="1"/>
        <v>3</v>
      </c>
    </row>
    <row r="49" spans="1:13" x14ac:dyDescent="0.2">
      <c r="A49" t="s">
        <v>34</v>
      </c>
      <c r="B49" s="200"/>
      <c r="C49" s="202"/>
      <c r="D49" s="208"/>
      <c r="E49" s="87"/>
      <c r="F49" s="29"/>
      <c r="G49" s="20">
        <v>3</v>
      </c>
      <c r="H49" s="20"/>
      <c r="I49" s="29"/>
      <c r="J49" s="29"/>
      <c r="K49" s="54">
        <f t="shared" si="6"/>
        <v>3</v>
      </c>
      <c r="L49" s="54">
        <f t="shared" si="6"/>
        <v>0</v>
      </c>
      <c r="M49" s="54">
        <f t="shared" si="1"/>
        <v>3</v>
      </c>
    </row>
    <row r="50" spans="1:13" x14ac:dyDescent="0.2">
      <c r="A50" t="s">
        <v>35</v>
      </c>
      <c r="B50" s="200"/>
      <c r="C50" s="202"/>
      <c r="D50" s="208"/>
      <c r="E50" s="87"/>
      <c r="F50" s="29"/>
      <c r="G50" s="20">
        <v>3</v>
      </c>
      <c r="H50" s="20"/>
      <c r="I50" s="29"/>
      <c r="J50" s="29"/>
      <c r="K50" s="54">
        <f t="shared" si="6"/>
        <v>3</v>
      </c>
      <c r="L50" s="54">
        <f t="shared" si="6"/>
        <v>0</v>
      </c>
      <c r="M50" s="54">
        <f t="shared" si="1"/>
        <v>3</v>
      </c>
    </row>
    <row r="51" spans="1:13" ht="15.75" thickBot="1" x14ac:dyDescent="0.25">
      <c r="A51" s="139" t="s">
        <v>28</v>
      </c>
      <c r="B51" s="200"/>
      <c r="C51" s="202"/>
      <c r="D51" s="208"/>
      <c r="E51" s="99"/>
      <c r="F51" s="68"/>
      <c r="G51" s="105">
        <v>3</v>
      </c>
      <c r="H51" s="105"/>
      <c r="I51" s="68"/>
      <c r="J51" s="68"/>
      <c r="K51" s="54">
        <f t="shared" si="6"/>
        <v>3</v>
      </c>
      <c r="L51" s="54">
        <f t="shared" si="6"/>
        <v>0</v>
      </c>
      <c r="M51" s="54">
        <f t="shared" si="1"/>
        <v>3</v>
      </c>
    </row>
    <row r="52" spans="1:13" ht="19.5" thickTop="1" thickBot="1" x14ac:dyDescent="0.3">
      <c r="A52" s="210" t="s">
        <v>14</v>
      </c>
      <c r="B52" s="211"/>
      <c r="C52" s="211"/>
      <c r="D52" s="211"/>
      <c r="E52" s="211"/>
      <c r="F52" s="211"/>
      <c r="G52" s="211"/>
      <c r="H52" s="211"/>
      <c r="I52" s="211"/>
      <c r="J52" s="212"/>
      <c r="K52" s="182">
        <f>SUM(K7:K51)</f>
        <v>142</v>
      </c>
      <c r="L52" s="55">
        <f>SUM(L7:L51)</f>
        <v>0</v>
      </c>
      <c r="M52" s="143">
        <f>SUM(M7:M51)</f>
        <v>142</v>
      </c>
    </row>
    <row r="53" spans="1:13" x14ac:dyDescent="0.2">
      <c r="B53" s="6"/>
      <c r="C53" s="6"/>
      <c r="M53" s="7"/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D55" s="1"/>
      <c r="E55" s="1"/>
      <c r="F55" s="1"/>
      <c r="G55" s="1"/>
      <c r="H55" s="1"/>
      <c r="I55" s="1"/>
      <c r="J55" s="1"/>
      <c r="K55" s="1"/>
      <c r="L55" s="1"/>
    </row>
    <row r="56" spans="1:13" x14ac:dyDescent="0.2">
      <c r="A56" s="1"/>
      <c r="D56" s="1"/>
      <c r="E56" s="1"/>
      <c r="F56" s="1"/>
      <c r="G56" s="1"/>
      <c r="H56" s="1"/>
      <c r="I56" s="1"/>
      <c r="J56" s="1"/>
      <c r="K56" s="1"/>
      <c r="L56" s="1"/>
    </row>
    <row r="57" spans="1:13" x14ac:dyDescent="0.2">
      <c r="A57" s="1"/>
      <c r="D57" s="1"/>
      <c r="E57" s="1"/>
      <c r="F57" s="1"/>
      <c r="G57" s="1"/>
      <c r="H57" s="1"/>
      <c r="I57" s="1"/>
      <c r="J57" s="1"/>
      <c r="K57" s="1"/>
      <c r="L57" s="1"/>
    </row>
    <row r="58" spans="1:13" x14ac:dyDescent="0.2">
      <c r="A58" s="1"/>
      <c r="D58" s="1"/>
      <c r="E58" s="1"/>
      <c r="F58" s="1"/>
      <c r="G58" s="1"/>
      <c r="H58" s="1"/>
      <c r="I58" s="1"/>
      <c r="J58" s="1"/>
      <c r="K58" s="1"/>
      <c r="L58" s="1"/>
    </row>
  </sheetData>
  <mergeCells count="32">
    <mergeCell ref="A1:M1"/>
    <mergeCell ref="A2:M2"/>
    <mergeCell ref="A3:M3"/>
    <mergeCell ref="B4:D4"/>
    <mergeCell ref="E4:F4"/>
    <mergeCell ref="G4:H4"/>
    <mergeCell ref="I4:J4"/>
    <mergeCell ref="K4:M4"/>
    <mergeCell ref="K5:L5"/>
    <mergeCell ref="A6:D6"/>
    <mergeCell ref="E6:J6"/>
    <mergeCell ref="B7:B31"/>
    <mergeCell ref="C7:C14"/>
    <mergeCell ref="D7:D14"/>
    <mergeCell ref="C15:C19"/>
    <mergeCell ref="D15:D19"/>
    <mergeCell ref="C20:C31"/>
    <mergeCell ref="D20:D31"/>
    <mergeCell ref="B32:B43"/>
    <mergeCell ref="C32:C34"/>
    <mergeCell ref="D32:D34"/>
    <mergeCell ref="C35:C38"/>
    <mergeCell ref="D35:D38"/>
    <mergeCell ref="C39:C43"/>
    <mergeCell ref="D39:D43"/>
    <mergeCell ref="A54:M54"/>
    <mergeCell ref="B44:B51"/>
    <mergeCell ref="C44:C47"/>
    <mergeCell ref="D44:D47"/>
    <mergeCell ref="C48:C51"/>
    <mergeCell ref="D48:D51"/>
    <mergeCell ref="A52:J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7"/>
  <sheetViews>
    <sheetView topLeftCell="A3" zoomScale="90" workbookViewId="0">
      <selection activeCell="D35" sqref="D35:D38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7" customWidth="1"/>
  </cols>
  <sheetData>
    <row r="1" spans="1:13" ht="25.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65.25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5.5" customHeight="1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5.5" customHeight="1" x14ac:dyDescent="0.3">
      <c r="A4" s="152" t="s">
        <v>93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54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00" t="s">
        <v>23</v>
      </c>
      <c r="B7" s="248" t="s">
        <v>9</v>
      </c>
      <c r="C7" s="224" t="s">
        <v>48</v>
      </c>
      <c r="D7" s="218">
        <v>4</v>
      </c>
      <c r="E7" s="86">
        <v>4</v>
      </c>
      <c r="F7" s="86"/>
      <c r="G7" s="87"/>
      <c r="H7" s="87"/>
      <c r="I7" s="88"/>
      <c r="J7" s="88"/>
      <c r="K7" s="52">
        <f t="shared" ref="K7:L22" si="0">SUM(E7)</f>
        <v>4</v>
      </c>
      <c r="L7" s="52">
        <f t="shared" si="0"/>
        <v>0</v>
      </c>
      <c r="M7" s="52">
        <f>SUM(K7,L7)</f>
        <v>4</v>
      </c>
    </row>
    <row r="8" spans="1:13" ht="25.5" customHeight="1" x14ac:dyDescent="0.2">
      <c r="A8" t="s">
        <v>24</v>
      </c>
      <c r="B8" s="249"/>
      <c r="C8" s="225"/>
      <c r="D8" s="218"/>
      <c r="E8" s="86">
        <v>4</v>
      </c>
      <c r="F8" s="86"/>
      <c r="G8" s="87"/>
      <c r="H8" s="87"/>
      <c r="I8" s="88"/>
      <c r="J8" s="88"/>
      <c r="K8" s="52">
        <f t="shared" si="0"/>
        <v>4</v>
      </c>
      <c r="L8" s="52">
        <f t="shared" si="0"/>
        <v>0</v>
      </c>
      <c r="M8" s="52">
        <f>SUM(K8,L8)</f>
        <v>4</v>
      </c>
    </row>
    <row r="9" spans="1:13" ht="25.5" customHeight="1" x14ac:dyDescent="0.2">
      <c r="A9" t="s">
        <v>29</v>
      </c>
      <c r="B9" s="249"/>
      <c r="C9" s="225"/>
      <c r="D9" s="218"/>
      <c r="E9" s="86">
        <v>4</v>
      </c>
      <c r="F9" s="86"/>
      <c r="G9" s="87"/>
      <c r="H9" s="87"/>
      <c r="I9" s="88"/>
      <c r="J9" s="88"/>
      <c r="K9" s="52">
        <f t="shared" si="0"/>
        <v>4</v>
      </c>
      <c r="L9" s="52">
        <f t="shared" si="0"/>
        <v>0</v>
      </c>
      <c r="M9" s="52">
        <f>SUM(K9,L9)</f>
        <v>4</v>
      </c>
    </row>
    <row r="10" spans="1:13" ht="25.5" customHeight="1" x14ac:dyDescent="0.2">
      <c r="A10" t="s">
        <v>49</v>
      </c>
      <c r="B10" s="249"/>
      <c r="C10" s="225"/>
      <c r="D10" s="218"/>
      <c r="E10" s="86">
        <v>4</v>
      </c>
      <c r="F10" s="86"/>
      <c r="G10" s="87"/>
      <c r="H10" s="87"/>
      <c r="I10" s="88"/>
      <c r="J10" s="88"/>
      <c r="K10" s="52">
        <f t="shared" si="0"/>
        <v>4</v>
      </c>
      <c r="L10" s="52">
        <f t="shared" si="0"/>
        <v>0</v>
      </c>
      <c r="M10" s="52">
        <f>SUM(K10,L10)</f>
        <v>4</v>
      </c>
    </row>
    <row r="11" spans="1:13" ht="25.5" customHeight="1" x14ac:dyDescent="0.2">
      <c r="A11" t="s">
        <v>50</v>
      </c>
      <c r="B11" s="249"/>
      <c r="C11" s="225"/>
      <c r="D11" s="218"/>
      <c r="E11" s="86"/>
      <c r="F11" s="86"/>
      <c r="G11" s="87"/>
      <c r="H11" s="87"/>
      <c r="I11" s="88"/>
      <c r="J11" s="88"/>
      <c r="K11" s="52">
        <f t="shared" si="0"/>
        <v>0</v>
      </c>
      <c r="L11" s="52">
        <f t="shared" si="0"/>
        <v>0</v>
      </c>
      <c r="M11" s="52">
        <f>SUM(K11,L11)</f>
        <v>0</v>
      </c>
    </row>
    <row r="12" spans="1:13" ht="25.5" customHeight="1" x14ac:dyDescent="0.2">
      <c r="A12" t="s">
        <v>25</v>
      </c>
      <c r="B12" s="249"/>
      <c r="C12" s="225"/>
      <c r="D12" s="218"/>
      <c r="E12" s="86">
        <v>4</v>
      </c>
      <c r="F12" s="86"/>
      <c r="G12" s="87"/>
      <c r="H12" s="87"/>
      <c r="I12" s="88"/>
      <c r="J12" s="88"/>
      <c r="K12" s="52">
        <f t="shared" si="0"/>
        <v>4</v>
      </c>
      <c r="L12" s="52">
        <f t="shared" si="0"/>
        <v>0</v>
      </c>
      <c r="M12" s="52">
        <f t="shared" ref="M12:M51" si="1">SUM(K12,L12)</f>
        <v>4</v>
      </c>
    </row>
    <row r="13" spans="1:13" ht="25.5" customHeight="1" x14ac:dyDescent="0.2">
      <c r="A13" t="s">
        <v>51</v>
      </c>
      <c r="B13" s="249"/>
      <c r="C13" s="225"/>
      <c r="D13" s="218"/>
      <c r="E13" s="86"/>
      <c r="F13" s="86"/>
      <c r="G13" s="87"/>
      <c r="H13" s="87"/>
      <c r="I13" s="88"/>
      <c r="J13" s="88"/>
      <c r="K13" s="52">
        <f t="shared" si="0"/>
        <v>0</v>
      </c>
      <c r="L13" s="52">
        <f t="shared" si="0"/>
        <v>0</v>
      </c>
      <c r="M13" s="52">
        <f>SUM(K13,L13)</f>
        <v>0</v>
      </c>
    </row>
    <row r="14" spans="1:13" ht="15" x14ac:dyDescent="0.2">
      <c r="A14" s="111" t="s">
        <v>30</v>
      </c>
      <c r="B14" s="249"/>
      <c r="C14" s="225"/>
      <c r="D14" s="218"/>
      <c r="E14" s="86"/>
      <c r="F14" s="86"/>
      <c r="G14" s="87"/>
      <c r="H14" s="87"/>
      <c r="I14" s="88"/>
      <c r="J14" s="88"/>
      <c r="K14" s="52">
        <f t="shared" si="0"/>
        <v>0</v>
      </c>
      <c r="L14" s="52">
        <f t="shared" si="0"/>
        <v>0</v>
      </c>
      <c r="M14" s="52">
        <f>SUM(K14,L14)</f>
        <v>0</v>
      </c>
    </row>
    <row r="15" spans="1:13" ht="15" x14ac:dyDescent="0.2">
      <c r="A15" s="112" t="s">
        <v>52</v>
      </c>
      <c r="B15" s="249"/>
      <c r="C15" s="228" t="s">
        <v>53</v>
      </c>
      <c r="D15" s="218">
        <v>3</v>
      </c>
      <c r="E15" s="86">
        <v>3</v>
      </c>
      <c r="F15" s="86"/>
      <c r="G15" s="87"/>
      <c r="H15" s="87"/>
      <c r="I15" s="88"/>
      <c r="J15" s="88"/>
      <c r="K15" s="52">
        <f t="shared" si="0"/>
        <v>3</v>
      </c>
      <c r="L15" s="52">
        <f t="shared" si="0"/>
        <v>0</v>
      </c>
      <c r="M15" s="52">
        <f t="shared" si="1"/>
        <v>3</v>
      </c>
    </row>
    <row r="16" spans="1:13" ht="15" x14ac:dyDescent="0.2">
      <c r="A16" s="112" t="s">
        <v>54</v>
      </c>
      <c r="B16" s="249"/>
      <c r="C16" s="228"/>
      <c r="D16" s="218"/>
      <c r="E16" s="86">
        <v>3</v>
      </c>
      <c r="F16" s="86"/>
      <c r="G16" s="87"/>
      <c r="H16" s="87"/>
      <c r="I16" s="88"/>
      <c r="J16" s="88"/>
      <c r="K16" s="52">
        <f t="shared" si="0"/>
        <v>3</v>
      </c>
      <c r="L16" s="52">
        <f t="shared" si="0"/>
        <v>0</v>
      </c>
      <c r="M16" s="52">
        <f t="shared" si="1"/>
        <v>3</v>
      </c>
    </row>
    <row r="17" spans="1:13" ht="15" x14ac:dyDescent="0.2">
      <c r="A17" s="117" t="s">
        <v>55</v>
      </c>
      <c r="B17" s="249"/>
      <c r="C17" s="229"/>
      <c r="D17" s="218"/>
      <c r="E17" s="86">
        <v>3</v>
      </c>
      <c r="F17" s="86"/>
      <c r="G17" s="87"/>
      <c r="H17" s="87"/>
      <c r="I17" s="88"/>
      <c r="J17" s="88"/>
      <c r="K17" s="52">
        <f t="shared" si="0"/>
        <v>3</v>
      </c>
      <c r="L17" s="52">
        <f t="shared" si="0"/>
        <v>0</v>
      </c>
      <c r="M17" s="52">
        <f t="shared" si="1"/>
        <v>3</v>
      </c>
    </row>
    <row r="18" spans="1:13" ht="15" x14ac:dyDescent="0.2">
      <c r="A18" s="117" t="s">
        <v>56</v>
      </c>
      <c r="B18" s="249"/>
      <c r="C18" s="229"/>
      <c r="D18" s="218"/>
      <c r="E18" s="358">
        <v>3</v>
      </c>
      <c r="F18" s="358"/>
      <c r="G18" s="87"/>
      <c r="H18" s="87"/>
      <c r="I18" s="88"/>
      <c r="J18" s="88"/>
      <c r="K18" s="53">
        <f t="shared" si="0"/>
        <v>3</v>
      </c>
      <c r="L18" s="53">
        <f t="shared" si="0"/>
        <v>0</v>
      </c>
      <c r="M18" s="52">
        <f t="shared" si="1"/>
        <v>3</v>
      </c>
    </row>
    <row r="19" spans="1:13" ht="15" x14ac:dyDescent="0.2">
      <c r="A19" s="117" t="s">
        <v>57</v>
      </c>
      <c r="B19" s="249"/>
      <c r="C19" s="229"/>
      <c r="D19" s="218"/>
      <c r="E19" s="358"/>
      <c r="F19" s="358"/>
      <c r="G19" s="87"/>
      <c r="H19" s="87"/>
      <c r="I19" s="88"/>
      <c r="J19" s="88"/>
      <c r="K19" s="53">
        <f t="shared" si="0"/>
        <v>0</v>
      </c>
      <c r="L19" s="53">
        <f t="shared" si="0"/>
        <v>0</v>
      </c>
      <c r="M19" s="52">
        <f>SUM(K19,L19)</f>
        <v>0</v>
      </c>
    </row>
    <row r="20" spans="1:13" x14ac:dyDescent="0.2">
      <c r="A20" t="s">
        <v>58</v>
      </c>
      <c r="B20" s="249"/>
      <c r="C20" s="232" t="s">
        <v>46</v>
      </c>
      <c r="D20" s="218">
        <v>3</v>
      </c>
      <c r="E20" s="358">
        <v>3</v>
      </c>
      <c r="F20" s="358"/>
      <c r="G20" s="87"/>
      <c r="H20" s="87"/>
      <c r="I20" s="88"/>
      <c r="J20" s="88"/>
      <c r="K20" s="53">
        <f t="shared" si="0"/>
        <v>3</v>
      </c>
      <c r="L20" s="53">
        <f t="shared" si="0"/>
        <v>0</v>
      </c>
      <c r="M20" s="52">
        <f t="shared" si="1"/>
        <v>3</v>
      </c>
    </row>
    <row r="21" spans="1:13" x14ac:dyDescent="0.2">
      <c r="A21" t="s">
        <v>59</v>
      </c>
      <c r="B21" s="249"/>
      <c r="C21" s="233"/>
      <c r="D21" s="218"/>
      <c r="E21" s="358">
        <v>3</v>
      </c>
      <c r="F21" s="358"/>
      <c r="G21" s="87"/>
      <c r="H21" s="87"/>
      <c r="I21" s="88"/>
      <c r="J21" s="88"/>
      <c r="K21" s="53">
        <f t="shared" si="0"/>
        <v>3</v>
      </c>
      <c r="L21" s="53">
        <f t="shared" si="0"/>
        <v>0</v>
      </c>
      <c r="M21" s="52">
        <f t="shared" si="1"/>
        <v>3</v>
      </c>
    </row>
    <row r="22" spans="1:13" x14ac:dyDescent="0.2">
      <c r="A22" t="s">
        <v>60</v>
      </c>
      <c r="B22" s="249"/>
      <c r="C22" s="233"/>
      <c r="D22" s="218"/>
      <c r="E22" s="358">
        <v>3</v>
      </c>
      <c r="F22" s="358"/>
      <c r="G22" s="87"/>
      <c r="H22" s="87"/>
      <c r="I22" s="88"/>
      <c r="J22" s="88"/>
      <c r="K22" s="53">
        <f t="shared" si="0"/>
        <v>3</v>
      </c>
      <c r="L22" s="53">
        <f t="shared" si="0"/>
        <v>0</v>
      </c>
      <c r="M22" s="52">
        <f t="shared" si="1"/>
        <v>3</v>
      </c>
    </row>
    <row r="23" spans="1:13" x14ac:dyDescent="0.2">
      <c r="A23" t="s">
        <v>61</v>
      </c>
      <c r="B23" s="249"/>
      <c r="C23" s="233"/>
      <c r="D23" s="218"/>
      <c r="E23" s="358"/>
      <c r="F23" s="358"/>
      <c r="G23" s="87"/>
      <c r="H23" s="87"/>
      <c r="I23" s="88"/>
      <c r="J23" s="88"/>
      <c r="K23" s="53">
        <f t="shared" ref="K23:L31" si="2">SUM(E23)</f>
        <v>0</v>
      </c>
      <c r="L23" s="53">
        <f t="shared" si="2"/>
        <v>0</v>
      </c>
      <c r="M23" s="52">
        <f t="shared" si="1"/>
        <v>0</v>
      </c>
    </row>
    <row r="24" spans="1:13" x14ac:dyDescent="0.2">
      <c r="A24" t="s">
        <v>62</v>
      </c>
      <c r="B24" s="249"/>
      <c r="C24" s="233"/>
      <c r="D24" s="218"/>
      <c r="E24" s="358">
        <v>3</v>
      </c>
      <c r="F24" s="358"/>
      <c r="G24" s="87"/>
      <c r="H24" s="87"/>
      <c r="I24" s="88"/>
      <c r="J24" s="88"/>
      <c r="K24" s="53">
        <f t="shared" si="2"/>
        <v>3</v>
      </c>
      <c r="L24" s="53">
        <f t="shared" si="2"/>
        <v>0</v>
      </c>
      <c r="M24" s="52">
        <f t="shared" si="1"/>
        <v>3</v>
      </c>
    </row>
    <row r="25" spans="1:13" x14ac:dyDescent="0.2">
      <c r="A25" t="s">
        <v>63</v>
      </c>
      <c r="B25" s="249"/>
      <c r="C25" s="233"/>
      <c r="D25" s="218"/>
      <c r="E25" s="358"/>
      <c r="F25" s="358"/>
      <c r="G25" s="87"/>
      <c r="H25" s="87"/>
      <c r="I25" s="88"/>
      <c r="J25" s="88"/>
      <c r="K25" s="53">
        <f t="shared" si="2"/>
        <v>0</v>
      </c>
      <c r="L25" s="53">
        <f t="shared" si="2"/>
        <v>0</v>
      </c>
      <c r="M25" s="52">
        <f t="shared" si="1"/>
        <v>0</v>
      </c>
    </row>
    <row r="26" spans="1:13" x14ac:dyDescent="0.2">
      <c r="A26" t="s">
        <v>64</v>
      </c>
      <c r="B26" s="249"/>
      <c r="C26" s="233"/>
      <c r="D26" s="218"/>
      <c r="E26" s="358">
        <v>3</v>
      </c>
      <c r="F26" s="358"/>
      <c r="G26" s="87"/>
      <c r="H26" s="87"/>
      <c r="I26" s="88"/>
      <c r="J26" s="88"/>
      <c r="K26" s="53">
        <f t="shared" si="2"/>
        <v>3</v>
      </c>
      <c r="L26" s="53">
        <f t="shared" si="2"/>
        <v>0</v>
      </c>
      <c r="M26" s="52">
        <f t="shared" si="1"/>
        <v>3</v>
      </c>
    </row>
    <row r="27" spans="1:13" x14ac:dyDescent="0.2">
      <c r="A27" t="s">
        <v>65</v>
      </c>
      <c r="B27" s="249"/>
      <c r="C27" s="233"/>
      <c r="D27" s="218"/>
      <c r="E27" s="358"/>
      <c r="F27" s="358"/>
      <c r="G27" s="87"/>
      <c r="H27" s="87"/>
      <c r="I27" s="88"/>
      <c r="J27" s="88"/>
      <c r="K27" s="53">
        <f t="shared" si="2"/>
        <v>0</v>
      </c>
      <c r="L27" s="53">
        <f t="shared" si="2"/>
        <v>0</v>
      </c>
      <c r="M27" s="52">
        <f t="shared" si="1"/>
        <v>0</v>
      </c>
    </row>
    <row r="28" spans="1:13" x14ac:dyDescent="0.2">
      <c r="A28" t="s">
        <v>41</v>
      </c>
      <c r="B28" s="249"/>
      <c r="C28" s="233"/>
      <c r="D28" s="218"/>
      <c r="E28" s="358"/>
      <c r="F28" s="358"/>
      <c r="G28" s="87"/>
      <c r="H28" s="87"/>
      <c r="I28" s="88"/>
      <c r="J28" s="88"/>
      <c r="K28" s="53">
        <f t="shared" si="2"/>
        <v>0</v>
      </c>
      <c r="L28" s="53">
        <f t="shared" si="2"/>
        <v>0</v>
      </c>
      <c r="M28" s="52">
        <f t="shared" si="1"/>
        <v>0</v>
      </c>
    </row>
    <row r="29" spans="1:13" x14ac:dyDescent="0.2">
      <c r="A29" t="s">
        <v>66</v>
      </c>
      <c r="B29" s="249"/>
      <c r="C29" s="233"/>
      <c r="D29" s="218"/>
      <c r="E29" s="358"/>
      <c r="F29" s="358"/>
      <c r="G29" s="87"/>
      <c r="H29" s="87"/>
      <c r="I29" s="88"/>
      <c r="J29" s="88"/>
      <c r="K29" s="53">
        <f t="shared" si="2"/>
        <v>0</v>
      </c>
      <c r="L29" s="53">
        <f t="shared" si="2"/>
        <v>0</v>
      </c>
      <c r="M29" s="52">
        <f t="shared" si="1"/>
        <v>0</v>
      </c>
    </row>
    <row r="30" spans="1:13" x14ac:dyDescent="0.2">
      <c r="A30" t="s">
        <v>67</v>
      </c>
      <c r="B30" s="249"/>
      <c r="C30" s="233"/>
      <c r="D30" s="218"/>
      <c r="E30" s="358"/>
      <c r="F30" s="358"/>
      <c r="G30" s="87"/>
      <c r="H30" s="87"/>
      <c r="I30" s="88"/>
      <c r="J30" s="88"/>
      <c r="K30" s="53">
        <f t="shared" si="2"/>
        <v>0</v>
      </c>
      <c r="L30" s="53">
        <f t="shared" si="2"/>
        <v>0</v>
      </c>
      <c r="M30" s="52">
        <f t="shared" si="1"/>
        <v>0</v>
      </c>
    </row>
    <row r="31" spans="1:13" x14ac:dyDescent="0.2">
      <c r="A31" t="s">
        <v>68</v>
      </c>
      <c r="B31" s="250"/>
      <c r="C31" s="234"/>
      <c r="D31" s="218"/>
      <c r="E31" s="358"/>
      <c r="F31" s="358"/>
      <c r="G31" s="87"/>
      <c r="H31" s="87"/>
      <c r="I31" s="88"/>
      <c r="J31" s="88"/>
      <c r="K31" s="53">
        <f t="shared" si="2"/>
        <v>0</v>
      </c>
      <c r="L31" s="53">
        <f t="shared" si="2"/>
        <v>0</v>
      </c>
      <c r="M31" s="52">
        <f t="shared" si="1"/>
        <v>0</v>
      </c>
    </row>
    <row r="32" spans="1:13" ht="30" x14ac:dyDescent="0.2">
      <c r="A32" s="112" t="s">
        <v>69</v>
      </c>
      <c r="B32" s="213" t="s">
        <v>12</v>
      </c>
      <c r="C32" s="215" t="s">
        <v>48</v>
      </c>
      <c r="D32" s="218">
        <v>4</v>
      </c>
      <c r="E32" s="87"/>
      <c r="F32" s="87"/>
      <c r="G32" s="87"/>
      <c r="H32" s="87"/>
      <c r="I32" s="52">
        <v>4</v>
      </c>
      <c r="J32" s="52"/>
      <c r="K32" s="53">
        <f>SUM(I32)</f>
        <v>4</v>
      </c>
      <c r="L32" s="53">
        <f t="shared" ref="L32:L43" si="3">SUM(J32)</f>
        <v>0</v>
      </c>
      <c r="M32" s="52">
        <f t="shared" si="1"/>
        <v>4</v>
      </c>
    </row>
    <row r="33" spans="1:13" ht="15" x14ac:dyDescent="0.2">
      <c r="A33" s="117" t="s">
        <v>70</v>
      </c>
      <c r="B33" s="213"/>
      <c r="C33" s="216"/>
      <c r="D33" s="218"/>
      <c r="E33" s="87"/>
      <c r="F33" s="87"/>
      <c r="G33" s="87"/>
      <c r="H33" s="87"/>
      <c r="I33" s="52">
        <v>4</v>
      </c>
      <c r="J33" s="52"/>
      <c r="K33" s="53">
        <f t="shared" ref="K33:K43" si="4">SUM(I33)</f>
        <v>4</v>
      </c>
      <c r="L33" s="53">
        <f t="shared" si="3"/>
        <v>0</v>
      </c>
      <c r="M33" s="52">
        <f t="shared" si="1"/>
        <v>4</v>
      </c>
    </row>
    <row r="34" spans="1:13" ht="15" x14ac:dyDescent="0.2">
      <c r="A34" s="117" t="s">
        <v>71</v>
      </c>
      <c r="B34" s="213"/>
      <c r="C34" s="217"/>
      <c r="D34" s="218"/>
      <c r="E34" s="87"/>
      <c r="F34" s="87"/>
      <c r="G34" s="87"/>
      <c r="H34" s="87"/>
      <c r="I34" s="52"/>
      <c r="J34" s="52"/>
      <c r="K34" s="53">
        <f t="shared" ref="K34:L38" si="5">SUM(I34)</f>
        <v>0</v>
      </c>
      <c r="L34" s="53">
        <f t="shared" si="5"/>
        <v>0</v>
      </c>
      <c r="M34" s="52">
        <f>SUM(K34,L34)</f>
        <v>0</v>
      </c>
    </row>
    <row r="35" spans="1:13" x14ac:dyDescent="0.2">
      <c r="A35" t="s">
        <v>72</v>
      </c>
      <c r="B35" s="213"/>
      <c r="C35" s="215" t="s">
        <v>53</v>
      </c>
      <c r="D35" s="218">
        <v>3</v>
      </c>
      <c r="E35" s="87"/>
      <c r="F35" s="87"/>
      <c r="G35" s="87"/>
      <c r="H35" s="87"/>
      <c r="I35" s="52"/>
      <c r="J35" s="52"/>
      <c r="K35" s="53">
        <f>SUM(I35)</f>
        <v>0</v>
      </c>
      <c r="L35" s="53">
        <f>SUM(J35)</f>
        <v>0</v>
      </c>
      <c r="M35" s="52">
        <f>SUM(K35,L35)</f>
        <v>0</v>
      </c>
    </row>
    <row r="36" spans="1:13" x14ac:dyDescent="0.2">
      <c r="A36" t="s">
        <v>73</v>
      </c>
      <c r="B36" s="213"/>
      <c r="C36" s="216"/>
      <c r="D36" s="218"/>
      <c r="E36" s="87"/>
      <c r="F36" s="87"/>
      <c r="G36" s="87"/>
      <c r="H36" s="87"/>
      <c r="I36" s="52"/>
      <c r="J36" s="52"/>
      <c r="K36" s="53">
        <f>SUM(I36)</f>
        <v>0</v>
      </c>
      <c r="L36" s="53">
        <f>SUM(J36)</f>
        <v>0</v>
      </c>
      <c r="M36" s="52">
        <f>SUM(K36,L36)</f>
        <v>0</v>
      </c>
    </row>
    <row r="37" spans="1:13" x14ac:dyDescent="0.2">
      <c r="A37" t="s">
        <v>74</v>
      </c>
      <c r="B37" s="213"/>
      <c r="C37" s="216"/>
      <c r="D37" s="218"/>
      <c r="E37" s="87"/>
      <c r="F37" s="87"/>
      <c r="G37" s="87"/>
      <c r="H37" s="87"/>
      <c r="I37" s="52">
        <v>3</v>
      </c>
      <c r="J37" s="52"/>
      <c r="K37" s="53">
        <f t="shared" si="5"/>
        <v>3</v>
      </c>
      <c r="L37" s="53">
        <f t="shared" si="5"/>
        <v>0</v>
      </c>
      <c r="M37" s="52">
        <f>SUM(K37,L37)</f>
        <v>3</v>
      </c>
    </row>
    <row r="38" spans="1:13" ht="15" x14ac:dyDescent="0.2">
      <c r="A38" s="117" t="s">
        <v>75</v>
      </c>
      <c r="B38" s="213"/>
      <c r="C38" s="217"/>
      <c r="D38" s="218"/>
      <c r="E38" s="87"/>
      <c r="F38" s="87"/>
      <c r="G38" s="87"/>
      <c r="H38" s="87"/>
      <c r="I38" s="52">
        <v>3</v>
      </c>
      <c r="J38" s="52"/>
      <c r="K38" s="53">
        <f t="shared" si="5"/>
        <v>3</v>
      </c>
      <c r="L38" s="53">
        <f t="shared" si="5"/>
        <v>0</v>
      </c>
      <c r="M38" s="52">
        <f>SUM(K38,L38)</f>
        <v>3</v>
      </c>
    </row>
    <row r="39" spans="1:13" ht="15" x14ac:dyDescent="0.2">
      <c r="A39" s="117" t="s">
        <v>76</v>
      </c>
      <c r="B39" s="213"/>
      <c r="C39" s="219" t="s">
        <v>46</v>
      </c>
      <c r="D39" s="350">
        <v>3</v>
      </c>
      <c r="E39" s="28"/>
      <c r="F39" s="29"/>
      <c r="G39" s="29"/>
      <c r="H39" s="29"/>
      <c r="I39" s="20">
        <v>3</v>
      </c>
      <c r="J39" s="20"/>
      <c r="K39" s="53">
        <f t="shared" si="4"/>
        <v>3</v>
      </c>
      <c r="L39" s="53">
        <f t="shared" si="3"/>
        <v>0</v>
      </c>
      <c r="M39" s="52">
        <f t="shared" si="1"/>
        <v>3</v>
      </c>
    </row>
    <row r="40" spans="1:13" ht="15" x14ac:dyDescent="0.2">
      <c r="A40" s="117" t="s">
        <v>77</v>
      </c>
      <c r="B40" s="213"/>
      <c r="C40" s="219"/>
      <c r="D40" s="350"/>
      <c r="E40" s="28"/>
      <c r="F40" s="29"/>
      <c r="G40" s="29"/>
      <c r="H40" s="29"/>
      <c r="I40" s="104">
        <v>3</v>
      </c>
      <c r="J40" s="104"/>
      <c r="K40" s="52">
        <f t="shared" si="4"/>
        <v>3</v>
      </c>
      <c r="L40" s="52">
        <f t="shared" si="3"/>
        <v>0</v>
      </c>
      <c r="M40" s="52">
        <f t="shared" si="1"/>
        <v>3</v>
      </c>
    </row>
    <row r="41" spans="1:13" ht="15" x14ac:dyDescent="0.2">
      <c r="A41" s="117" t="s">
        <v>26</v>
      </c>
      <c r="B41" s="213"/>
      <c r="C41" s="219"/>
      <c r="D41" s="350"/>
      <c r="E41" s="87"/>
      <c r="F41" s="29"/>
      <c r="G41" s="29"/>
      <c r="H41" s="29"/>
      <c r="I41" s="104"/>
      <c r="J41" s="104"/>
      <c r="K41" s="52">
        <f t="shared" si="4"/>
        <v>0</v>
      </c>
      <c r="L41" s="52">
        <f t="shared" si="3"/>
        <v>0</v>
      </c>
      <c r="M41" s="52">
        <f t="shared" si="1"/>
        <v>0</v>
      </c>
    </row>
    <row r="42" spans="1:13" ht="15" x14ac:dyDescent="0.2">
      <c r="A42" s="117" t="s">
        <v>27</v>
      </c>
      <c r="B42" s="213"/>
      <c r="C42" s="219"/>
      <c r="D42" s="350"/>
      <c r="E42" s="87"/>
      <c r="F42" s="29"/>
      <c r="G42" s="29"/>
      <c r="H42" s="29"/>
      <c r="I42" s="104">
        <v>3</v>
      </c>
      <c r="J42" s="104"/>
      <c r="K42" s="52">
        <f t="shared" si="4"/>
        <v>3</v>
      </c>
      <c r="L42" s="52">
        <f t="shared" si="3"/>
        <v>0</v>
      </c>
      <c r="M42" s="52">
        <f t="shared" si="1"/>
        <v>3</v>
      </c>
    </row>
    <row r="43" spans="1:13" x14ac:dyDescent="0.2">
      <c r="A43" t="s">
        <v>42</v>
      </c>
      <c r="B43" s="214"/>
      <c r="C43" s="220"/>
      <c r="D43" s="350"/>
      <c r="E43" s="87"/>
      <c r="F43" s="29"/>
      <c r="G43" s="29"/>
      <c r="H43" s="29"/>
      <c r="I43" s="104"/>
      <c r="J43" s="104"/>
      <c r="K43" s="52">
        <f t="shared" si="4"/>
        <v>0</v>
      </c>
      <c r="L43" s="52">
        <f t="shared" si="3"/>
        <v>0</v>
      </c>
      <c r="M43" s="52">
        <f t="shared" si="1"/>
        <v>0</v>
      </c>
    </row>
    <row r="44" spans="1:13" x14ac:dyDescent="0.2">
      <c r="A44" t="s">
        <v>31</v>
      </c>
      <c r="B44" s="199" t="s">
        <v>13</v>
      </c>
      <c r="C44" s="201" t="s">
        <v>48</v>
      </c>
      <c r="D44" s="350">
        <v>4</v>
      </c>
      <c r="E44" s="87"/>
      <c r="F44" s="29"/>
      <c r="G44" s="20">
        <v>4</v>
      </c>
      <c r="H44" s="20"/>
      <c r="I44" s="29"/>
      <c r="J44" s="29"/>
      <c r="K44" s="52">
        <f t="shared" ref="K44:L51" si="6">SUM(G44)</f>
        <v>4</v>
      </c>
      <c r="L44" s="52">
        <f t="shared" si="6"/>
        <v>0</v>
      </c>
      <c r="M44" s="52">
        <f t="shared" si="1"/>
        <v>4</v>
      </c>
    </row>
    <row r="45" spans="1:13" x14ac:dyDescent="0.2">
      <c r="A45" t="s">
        <v>78</v>
      </c>
      <c r="B45" s="200"/>
      <c r="C45" s="202"/>
      <c r="D45" s="350"/>
      <c r="E45" s="87"/>
      <c r="F45" s="29"/>
      <c r="G45" s="20">
        <v>4</v>
      </c>
      <c r="H45" s="20"/>
      <c r="I45" s="29"/>
      <c r="J45" s="29"/>
      <c r="K45" s="54">
        <f t="shared" si="6"/>
        <v>4</v>
      </c>
      <c r="L45" s="54">
        <f t="shared" si="6"/>
        <v>0</v>
      </c>
      <c r="M45" s="54">
        <f t="shared" si="1"/>
        <v>4</v>
      </c>
    </row>
    <row r="46" spans="1:13" x14ac:dyDescent="0.2">
      <c r="A46" t="s">
        <v>79</v>
      </c>
      <c r="B46" s="200"/>
      <c r="C46" s="202"/>
      <c r="D46" s="350"/>
      <c r="E46" s="87"/>
      <c r="F46" s="29"/>
      <c r="G46" s="20"/>
      <c r="H46" s="20"/>
      <c r="I46" s="29"/>
      <c r="J46" s="29"/>
      <c r="K46" s="54">
        <f>SUM(G46)</f>
        <v>0</v>
      </c>
      <c r="L46" s="54">
        <f>SUM(H46)</f>
        <v>0</v>
      </c>
      <c r="M46" s="54">
        <f>SUM(K46,L46)</f>
        <v>0</v>
      </c>
    </row>
    <row r="47" spans="1:13" x14ac:dyDescent="0.2">
      <c r="A47" t="s">
        <v>32</v>
      </c>
      <c r="B47" s="200"/>
      <c r="C47" s="202"/>
      <c r="D47" s="350"/>
      <c r="E47" s="87"/>
      <c r="F47" s="29"/>
      <c r="G47" s="20">
        <v>4</v>
      </c>
      <c r="H47" s="20"/>
      <c r="I47" s="29"/>
      <c r="J47" s="29"/>
      <c r="K47" s="54">
        <f t="shared" si="6"/>
        <v>4</v>
      </c>
      <c r="L47" s="54">
        <f t="shared" si="6"/>
        <v>0</v>
      </c>
      <c r="M47" s="54">
        <f t="shared" si="1"/>
        <v>4</v>
      </c>
    </row>
    <row r="48" spans="1:13" x14ac:dyDescent="0.2">
      <c r="A48" t="s">
        <v>33</v>
      </c>
      <c r="B48" s="200"/>
      <c r="C48" s="206" t="s">
        <v>53</v>
      </c>
      <c r="D48" s="350">
        <v>3</v>
      </c>
      <c r="E48" s="87"/>
      <c r="F48" s="29"/>
      <c r="G48" s="20"/>
      <c r="H48" s="20"/>
      <c r="I48" s="29"/>
      <c r="J48" s="29"/>
      <c r="K48" s="54">
        <f t="shared" si="6"/>
        <v>0</v>
      </c>
      <c r="L48" s="54">
        <f t="shared" si="6"/>
        <v>0</v>
      </c>
      <c r="M48" s="54">
        <f t="shared" si="1"/>
        <v>0</v>
      </c>
    </row>
    <row r="49" spans="1:13" x14ac:dyDescent="0.2">
      <c r="A49" t="s">
        <v>34</v>
      </c>
      <c r="B49" s="200"/>
      <c r="C49" s="202"/>
      <c r="D49" s="350"/>
      <c r="E49" s="87"/>
      <c r="F49" s="29"/>
      <c r="G49" s="20">
        <v>3</v>
      </c>
      <c r="H49" s="20"/>
      <c r="I49" s="29"/>
      <c r="J49" s="29"/>
      <c r="K49" s="54">
        <f t="shared" si="6"/>
        <v>3</v>
      </c>
      <c r="L49" s="54">
        <f t="shared" si="6"/>
        <v>0</v>
      </c>
      <c r="M49" s="54">
        <f t="shared" si="1"/>
        <v>3</v>
      </c>
    </row>
    <row r="50" spans="1:13" x14ac:dyDescent="0.2">
      <c r="A50" t="s">
        <v>35</v>
      </c>
      <c r="B50" s="200"/>
      <c r="C50" s="202"/>
      <c r="D50" s="350"/>
      <c r="E50" s="87"/>
      <c r="F50" s="29"/>
      <c r="G50" s="20">
        <v>3</v>
      </c>
      <c r="H50" s="20"/>
      <c r="I50" s="29"/>
      <c r="J50" s="29"/>
      <c r="K50" s="54">
        <f t="shared" si="6"/>
        <v>3</v>
      </c>
      <c r="L50" s="54">
        <f t="shared" si="6"/>
        <v>0</v>
      </c>
      <c r="M50" s="54">
        <f t="shared" si="1"/>
        <v>3</v>
      </c>
    </row>
    <row r="51" spans="1:13" ht="15.75" thickBot="1" x14ac:dyDescent="0.25">
      <c r="A51" s="139" t="s">
        <v>28</v>
      </c>
      <c r="B51" s="200"/>
      <c r="C51" s="202"/>
      <c r="D51" s="350"/>
      <c r="E51" s="87"/>
      <c r="F51" s="29"/>
      <c r="G51" s="20">
        <v>3</v>
      </c>
      <c r="H51" s="20"/>
      <c r="I51" s="29"/>
      <c r="J51" s="29"/>
      <c r="K51" s="54">
        <f t="shared" si="6"/>
        <v>3</v>
      </c>
      <c r="L51" s="54">
        <f t="shared" si="6"/>
        <v>0</v>
      </c>
      <c r="M51" s="54">
        <f t="shared" si="1"/>
        <v>3</v>
      </c>
    </row>
    <row r="52" spans="1:13" ht="19.5" thickTop="1" thickBot="1" x14ac:dyDescent="0.3">
      <c r="A52" s="210" t="s">
        <v>14</v>
      </c>
      <c r="B52" s="211"/>
      <c r="C52" s="211"/>
      <c r="D52" s="343"/>
      <c r="E52" s="343"/>
      <c r="F52" s="343"/>
      <c r="G52" s="343"/>
      <c r="H52" s="343"/>
      <c r="I52" s="343"/>
      <c r="J52" s="344"/>
      <c r="K52" s="182">
        <f>SUM(K7:K51)</f>
        <v>91</v>
      </c>
      <c r="L52" s="55">
        <f>SUM(L7:L51)</f>
        <v>0</v>
      </c>
      <c r="M52" s="143">
        <f>SUM(M7:M51)</f>
        <v>91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B55"/>
      <c r="C55"/>
      <c r="D55" s="1"/>
      <c r="E55" s="1"/>
      <c r="F55" s="1"/>
      <c r="G55" s="1"/>
      <c r="H55" s="1"/>
      <c r="I55" s="1"/>
      <c r="J55" s="1"/>
      <c r="K55" s="1"/>
      <c r="L55" s="1"/>
      <c r="M55"/>
    </row>
    <row r="56" spans="1:13" x14ac:dyDescent="0.2">
      <c r="A56" s="1"/>
      <c r="B56"/>
      <c r="C56"/>
      <c r="D56" s="1"/>
      <c r="E56" s="1"/>
      <c r="F56" s="1"/>
      <c r="G56" s="1"/>
      <c r="H56" s="1"/>
      <c r="I56" s="1"/>
      <c r="J56" s="1"/>
      <c r="K56" s="1"/>
      <c r="L56" s="1"/>
      <c r="M56"/>
    </row>
    <row r="57" spans="1:13" x14ac:dyDescent="0.2">
      <c r="A57" s="1"/>
      <c r="B57"/>
      <c r="C57"/>
      <c r="D57" s="1"/>
      <c r="E57" s="1"/>
      <c r="F57" s="1"/>
      <c r="G57" s="1"/>
      <c r="H57" s="1"/>
      <c r="I57" s="1"/>
      <c r="J57" s="1"/>
      <c r="K57" s="1"/>
      <c r="L57" s="1"/>
      <c r="M57"/>
    </row>
  </sheetData>
  <mergeCells count="32">
    <mergeCell ref="A1:M1"/>
    <mergeCell ref="A2:M2"/>
    <mergeCell ref="A3:M3"/>
    <mergeCell ref="B4:D4"/>
    <mergeCell ref="E4:F4"/>
    <mergeCell ref="G4:H4"/>
    <mergeCell ref="C7:C14"/>
    <mergeCell ref="D7:D14"/>
    <mergeCell ref="C15:C19"/>
    <mergeCell ref="B44:B51"/>
    <mergeCell ref="I4:J4"/>
    <mergeCell ref="K4:M4"/>
    <mergeCell ref="K5:L5"/>
    <mergeCell ref="E6:J6"/>
    <mergeCell ref="A6:D6"/>
    <mergeCell ref="D15:D19"/>
    <mergeCell ref="C20:C31"/>
    <mergeCell ref="D20:D31"/>
    <mergeCell ref="B32:B43"/>
    <mergeCell ref="C32:C34"/>
    <mergeCell ref="D32:D34"/>
    <mergeCell ref="C35:C38"/>
    <mergeCell ref="D35:D38"/>
    <mergeCell ref="C39:C43"/>
    <mergeCell ref="D39:D43"/>
    <mergeCell ref="B7:B31"/>
    <mergeCell ref="C44:C47"/>
    <mergeCell ref="D44:D47"/>
    <mergeCell ref="C48:C51"/>
    <mergeCell ref="D48:D51"/>
    <mergeCell ref="A52:J52"/>
    <mergeCell ref="A54:M54"/>
  </mergeCells>
  <phoneticPr fontId="0" type="noConversion"/>
  <pageMargins left="0.75" right="0.75" top="1" bottom="1" header="0.5" footer="0.5"/>
  <pageSetup paperSize="9" scale="60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8"/>
  <sheetViews>
    <sheetView topLeftCell="A5" zoomScale="75" zoomScaleNormal="75" workbookViewId="0">
      <selection activeCell="F35" sqref="F35"/>
    </sheetView>
  </sheetViews>
  <sheetFormatPr defaultRowHeight="12.75" x14ac:dyDescent="0.2"/>
  <cols>
    <col min="1" max="1" width="71.5703125" customWidth="1"/>
    <col min="2" max="2" width="10.140625" style="6" customWidth="1"/>
    <col min="3" max="3" width="7" style="6" customWidth="1"/>
    <col min="4" max="4" width="14.7109375" customWidth="1"/>
    <col min="5" max="5" width="8" customWidth="1"/>
    <col min="6" max="6" width="8.140625" customWidth="1"/>
    <col min="7" max="7" width="7.85546875" customWidth="1"/>
    <col min="8" max="9" width="9" customWidth="1"/>
    <col min="10" max="10" width="10" customWidth="1"/>
    <col min="11" max="11" width="14.140625" customWidth="1"/>
    <col min="12" max="12" width="17.42578125" customWidth="1"/>
    <col min="13" max="13" width="22.42578125" style="7" customWidth="1"/>
  </cols>
  <sheetData>
    <row r="1" spans="1:13" ht="25.5" customHeight="1" x14ac:dyDescent="0.2">
      <c r="A1" s="282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58.5" customHeight="1" x14ac:dyDescent="0.2">
      <c r="A2" s="285" t="s">
        <v>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25.5" customHeight="1" x14ac:dyDescent="0.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36" x14ac:dyDescent="0.3">
      <c r="A4" s="187" t="s">
        <v>92</v>
      </c>
      <c r="B4" s="291"/>
      <c r="C4" s="292"/>
      <c r="D4" s="293"/>
      <c r="E4" s="294" t="s">
        <v>0</v>
      </c>
      <c r="F4" s="295"/>
      <c r="G4" s="298" t="s">
        <v>1</v>
      </c>
      <c r="H4" s="299"/>
      <c r="I4" s="296" t="s">
        <v>2</v>
      </c>
      <c r="J4" s="297"/>
      <c r="K4" s="279"/>
      <c r="L4" s="280"/>
      <c r="M4" s="281"/>
    </row>
    <row r="5" spans="1:13" ht="75.75" x14ac:dyDescent="0.2">
      <c r="A5" s="8" t="s">
        <v>7</v>
      </c>
      <c r="B5" s="11" t="s">
        <v>8</v>
      </c>
      <c r="C5" s="12" t="s">
        <v>3</v>
      </c>
      <c r="D5" s="32" t="s">
        <v>89</v>
      </c>
      <c r="E5" s="13" t="s">
        <v>4</v>
      </c>
      <c r="F5" s="14" t="s">
        <v>5</v>
      </c>
      <c r="G5" s="15" t="s">
        <v>4</v>
      </c>
      <c r="H5" s="16" t="s">
        <v>5</v>
      </c>
      <c r="I5" s="17" t="s">
        <v>4</v>
      </c>
      <c r="J5" s="18" t="s">
        <v>5</v>
      </c>
      <c r="K5" s="244" t="s">
        <v>6</v>
      </c>
      <c r="L5" s="245"/>
      <c r="M5" s="9"/>
    </row>
    <row r="6" spans="1:13" ht="66" customHeight="1" x14ac:dyDescent="0.2">
      <c r="A6" s="274" t="s">
        <v>90</v>
      </c>
      <c r="B6" s="275"/>
      <c r="C6" s="275"/>
      <c r="D6" s="276"/>
      <c r="E6" s="271" t="s">
        <v>37</v>
      </c>
      <c r="F6" s="272"/>
      <c r="G6" s="272"/>
      <c r="H6" s="272"/>
      <c r="I6" s="272"/>
      <c r="J6" s="273"/>
      <c r="K6" s="30" t="s">
        <v>4</v>
      </c>
      <c r="L6" s="31" t="s">
        <v>5</v>
      </c>
      <c r="M6" s="10" t="s">
        <v>6</v>
      </c>
    </row>
    <row r="7" spans="1:13" ht="25.5" customHeight="1" x14ac:dyDescent="0.2">
      <c r="A7" s="100" t="s">
        <v>23</v>
      </c>
      <c r="B7" s="248" t="s">
        <v>9</v>
      </c>
      <c r="C7" s="224" t="s">
        <v>48</v>
      </c>
      <c r="D7" s="226">
        <v>1</v>
      </c>
      <c r="E7" s="33"/>
      <c r="F7" s="33"/>
      <c r="G7" s="38"/>
      <c r="H7" s="38"/>
      <c r="I7" s="39"/>
      <c r="J7" s="40"/>
      <c r="K7" s="52">
        <f t="shared" ref="K7:L22" si="0">SUM(E7)</f>
        <v>0</v>
      </c>
      <c r="L7" s="52">
        <f t="shared" si="0"/>
        <v>0</v>
      </c>
      <c r="M7" s="52">
        <f>SUM(K7,L7)</f>
        <v>0</v>
      </c>
    </row>
    <row r="8" spans="1:13" ht="25.5" customHeight="1" x14ac:dyDescent="0.2">
      <c r="A8" t="s">
        <v>24</v>
      </c>
      <c r="B8" s="249"/>
      <c r="C8" s="225"/>
      <c r="D8" s="227"/>
      <c r="E8" s="33"/>
      <c r="F8" s="33"/>
      <c r="G8" s="38"/>
      <c r="H8" s="38"/>
      <c r="I8" s="39"/>
      <c r="J8" s="40"/>
      <c r="K8" s="52">
        <f t="shared" si="0"/>
        <v>0</v>
      </c>
      <c r="L8" s="52">
        <f t="shared" si="0"/>
        <v>0</v>
      </c>
      <c r="M8" s="52">
        <f>SUM(K8,L8)</f>
        <v>0</v>
      </c>
    </row>
    <row r="9" spans="1:13" ht="25.5" customHeight="1" x14ac:dyDescent="0.2">
      <c r="A9" t="s">
        <v>29</v>
      </c>
      <c r="B9" s="249"/>
      <c r="C9" s="225"/>
      <c r="D9" s="227"/>
      <c r="E9" s="33"/>
      <c r="F9" s="33"/>
      <c r="G9" s="38"/>
      <c r="H9" s="38"/>
      <c r="I9" s="39"/>
      <c r="J9" s="40"/>
      <c r="K9" s="52">
        <f t="shared" si="0"/>
        <v>0</v>
      </c>
      <c r="L9" s="52">
        <f t="shared" si="0"/>
        <v>0</v>
      </c>
      <c r="M9" s="52">
        <f>SUM(K9,L9)</f>
        <v>0</v>
      </c>
    </row>
    <row r="10" spans="1:13" ht="25.5" customHeight="1" x14ac:dyDescent="0.2">
      <c r="A10" t="s">
        <v>49</v>
      </c>
      <c r="B10" s="249"/>
      <c r="C10" s="225"/>
      <c r="D10" s="227"/>
      <c r="E10" s="41"/>
      <c r="F10" s="33"/>
      <c r="G10" s="38"/>
      <c r="H10" s="38"/>
      <c r="I10" s="39"/>
      <c r="J10" s="40"/>
      <c r="K10" s="52">
        <f t="shared" si="0"/>
        <v>0</v>
      </c>
      <c r="L10" s="52">
        <f t="shared" si="0"/>
        <v>0</v>
      </c>
      <c r="M10" s="52">
        <f>SUM(K10,L10)</f>
        <v>0</v>
      </c>
    </row>
    <row r="11" spans="1:13" ht="25.5" customHeight="1" x14ac:dyDescent="0.2">
      <c r="A11" t="s">
        <v>50</v>
      </c>
      <c r="B11" s="249"/>
      <c r="C11" s="225"/>
      <c r="D11" s="227"/>
      <c r="E11" s="33"/>
      <c r="F11" s="33"/>
      <c r="G11" s="38"/>
      <c r="H11" s="38"/>
      <c r="I11" s="39"/>
      <c r="J11" s="40"/>
      <c r="K11" s="52">
        <f t="shared" si="0"/>
        <v>0</v>
      </c>
      <c r="L11" s="52">
        <f t="shared" si="0"/>
        <v>0</v>
      </c>
      <c r="M11" s="52">
        <f>SUM(K11,L11)</f>
        <v>0</v>
      </c>
    </row>
    <row r="12" spans="1:13" ht="25.5" customHeight="1" x14ac:dyDescent="0.2">
      <c r="A12" t="s">
        <v>25</v>
      </c>
      <c r="B12" s="249"/>
      <c r="C12" s="225"/>
      <c r="D12" s="227"/>
      <c r="E12" s="41"/>
      <c r="F12" s="33"/>
      <c r="G12" s="38"/>
      <c r="H12" s="38"/>
      <c r="I12" s="39"/>
      <c r="J12" s="40"/>
      <c r="K12" s="52">
        <f t="shared" si="0"/>
        <v>0</v>
      </c>
      <c r="L12" s="52">
        <f t="shared" si="0"/>
        <v>0</v>
      </c>
      <c r="M12" s="52">
        <f t="shared" ref="M12:M51" si="1">SUM(K12,L12)</f>
        <v>0</v>
      </c>
    </row>
    <row r="13" spans="1:13" ht="25.5" customHeight="1" x14ac:dyDescent="0.2">
      <c r="A13" t="s">
        <v>51</v>
      </c>
      <c r="B13" s="249"/>
      <c r="C13" s="225"/>
      <c r="D13" s="227"/>
      <c r="E13" s="41"/>
      <c r="F13" s="33"/>
      <c r="G13" s="38"/>
      <c r="H13" s="38"/>
      <c r="I13" s="39"/>
      <c r="J13" s="40"/>
      <c r="K13" s="52">
        <f t="shared" si="0"/>
        <v>0</v>
      </c>
      <c r="L13" s="52">
        <f t="shared" si="0"/>
        <v>0</v>
      </c>
      <c r="M13" s="52">
        <f>SUM(K13,L13)</f>
        <v>0</v>
      </c>
    </row>
    <row r="14" spans="1:13" ht="15" customHeight="1" x14ac:dyDescent="0.2">
      <c r="A14" s="111" t="s">
        <v>30</v>
      </c>
      <c r="B14" s="249"/>
      <c r="C14" s="225"/>
      <c r="D14" s="227"/>
      <c r="E14" s="41"/>
      <c r="F14" s="33"/>
      <c r="G14" s="38"/>
      <c r="H14" s="38"/>
      <c r="I14" s="39"/>
      <c r="J14" s="40"/>
      <c r="K14" s="52">
        <f t="shared" si="0"/>
        <v>0</v>
      </c>
      <c r="L14" s="52">
        <f t="shared" si="0"/>
        <v>0</v>
      </c>
      <c r="M14" s="52">
        <f>SUM(K14,L14)</f>
        <v>0</v>
      </c>
    </row>
    <row r="15" spans="1:13" ht="15" customHeight="1" x14ac:dyDescent="0.2">
      <c r="A15" s="112" t="s">
        <v>52</v>
      </c>
      <c r="B15" s="249"/>
      <c r="C15" s="228" t="s">
        <v>53</v>
      </c>
      <c r="D15" s="230">
        <v>1</v>
      </c>
      <c r="E15" s="43"/>
      <c r="F15" s="34"/>
      <c r="G15" s="44"/>
      <c r="H15" s="44"/>
      <c r="I15" s="45"/>
      <c r="J15" s="46"/>
      <c r="K15" s="52">
        <f t="shared" si="0"/>
        <v>0</v>
      </c>
      <c r="L15" s="52">
        <f t="shared" si="0"/>
        <v>0</v>
      </c>
      <c r="M15" s="52">
        <f t="shared" si="1"/>
        <v>0</v>
      </c>
    </row>
    <row r="16" spans="1:13" ht="15" customHeight="1" x14ac:dyDescent="0.2">
      <c r="A16" s="112" t="s">
        <v>54</v>
      </c>
      <c r="B16" s="249"/>
      <c r="C16" s="228"/>
      <c r="D16" s="231"/>
      <c r="E16" s="43"/>
      <c r="F16" s="34"/>
      <c r="G16" s="44"/>
      <c r="H16" s="44"/>
      <c r="I16" s="45"/>
      <c r="J16" s="46"/>
      <c r="K16" s="52">
        <f t="shared" si="0"/>
        <v>0</v>
      </c>
      <c r="L16" s="52">
        <f t="shared" si="0"/>
        <v>0</v>
      </c>
      <c r="M16" s="52">
        <f t="shared" si="1"/>
        <v>0</v>
      </c>
    </row>
    <row r="17" spans="1:13" ht="15" customHeight="1" x14ac:dyDescent="0.2">
      <c r="A17" s="117" t="s">
        <v>55</v>
      </c>
      <c r="B17" s="249"/>
      <c r="C17" s="229"/>
      <c r="D17" s="231"/>
      <c r="E17" s="47"/>
      <c r="F17" s="35"/>
      <c r="G17" s="38"/>
      <c r="H17" s="38"/>
      <c r="I17" s="39"/>
      <c r="J17" s="40"/>
      <c r="K17" s="52">
        <f t="shared" si="0"/>
        <v>0</v>
      </c>
      <c r="L17" s="52">
        <f t="shared" si="0"/>
        <v>0</v>
      </c>
      <c r="M17" s="52">
        <f t="shared" si="1"/>
        <v>0</v>
      </c>
    </row>
    <row r="18" spans="1:13" ht="15" customHeight="1" x14ac:dyDescent="0.2">
      <c r="A18" s="117" t="s">
        <v>56</v>
      </c>
      <c r="B18" s="249"/>
      <c r="C18" s="229"/>
      <c r="D18" s="231"/>
      <c r="E18" s="48"/>
      <c r="F18" s="36"/>
      <c r="G18" s="44"/>
      <c r="H18" s="44"/>
      <c r="I18" s="45"/>
      <c r="J18" s="46"/>
      <c r="K18" s="53">
        <f t="shared" si="0"/>
        <v>0</v>
      </c>
      <c r="L18" s="53">
        <f t="shared" si="0"/>
        <v>0</v>
      </c>
      <c r="M18" s="52">
        <f t="shared" si="1"/>
        <v>0</v>
      </c>
    </row>
    <row r="19" spans="1:13" ht="15" customHeight="1" x14ac:dyDescent="0.2">
      <c r="A19" s="117" t="s">
        <v>57</v>
      </c>
      <c r="B19" s="249"/>
      <c r="C19" s="229"/>
      <c r="D19" s="231"/>
      <c r="E19" s="48"/>
      <c r="F19" s="36"/>
      <c r="G19" s="44"/>
      <c r="H19" s="44"/>
      <c r="I19" s="45"/>
      <c r="J19" s="46"/>
      <c r="K19" s="53">
        <f t="shared" si="0"/>
        <v>0</v>
      </c>
      <c r="L19" s="53">
        <f t="shared" si="0"/>
        <v>0</v>
      </c>
      <c r="M19" s="52">
        <f>SUM(K19,L19)</f>
        <v>0</v>
      </c>
    </row>
    <row r="20" spans="1:13" ht="15" customHeight="1" x14ac:dyDescent="0.2">
      <c r="A20" t="s">
        <v>58</v>
      </c>
      <c r="B20" s="249"/>
      <c r="C20" s="232" t="s">
        <v>46</v>
      </c>
      <c r="D20" s="230">
        <v>1</v>
      </c>
      <c r="E20" s="49"/>
      <c r="F20" s="49"/>
      <c r="G20" s="38"/>
      <c r="H20" s="38"/>
      <c r="I20" s="39"/>
      <c r="J20" s="40"/>
      <c r="K20" s="53">
        <f t="shared" si="0"/>
        <v>0</v>
      </c>
      <c r="L20" s="53">
        <f t="shared" si="0"/>
        <v>0</v>
      </c>
      <c r="M20" s="52">
        <f t="shared" si="1"/>
        <v>0</v>
      </c>
    </row>
    <row r="21" spans="1:13" ht="15" customHeight="1" x14ac:dyDescent="0.2">
      <c r="A21" t="s">
        <v>59</v>
      </c>
      <c r="B21" s="249"/>
      <c r="C21" s="233"/>
      <c r="D21" s="231"/>
      <c r="E21" s="49"/>
      <c r="F21" s="49"/>
      <c r="G21" s="38"/>
      <c r="H21" s="38"/>
      <c r="I21" s="39"/>
      <c r="J21" s="40"/>
      <c r="K21" s="53">
        <f t="shared" si="0"/>
        <v>0</v>
      </c>
      <c r="L21" s="53">
        <f t="shared" si="0"/>
        <v>0</v>
      </c>
      <c r="M21" s="52">
        <f t="shared" si="1"/>
        <v>0</v>
      </c>
    </row>
    <row r="22" spans="1:13" ht="15" customHeight="1" x14ac:dyDescent="0.2">
      <c r="A22" t="s">
        <v>60</v>
      </c>
      <c r="B22" s="249"/>
      <c r="C22" s="233"/>
      <c r="D22" s="231"/>
      <c r="E22" s="49"/>
      <c r="F22" s="49"/>
      <c r="G22" s="38"/>
      <c r="H22" s="38"/>
      <c r="I22" s="39"/>
      <c r="J22" s="40"/>
      <c r="K22" s="53">
        <f t="shared" si="0"/>
        <v>0</v>
      </c>
      <c r="L22" s="53">
        <f t="shared" si="0"/>
        <v>0</v>
      </c>
      <c r="M22" s="52">
        <f t="shared" si="1"/>
        <v>0</v>
      </c>
    </row>
    <row r="23" spans="1:13" ht="15" customHeight="1" x14ac:dyDescent="0.2">
      <c r="A23" t="s">
        <v>61</v>
      </c>
      <c r="B23" s="249"/>
      <c r="C23" s="233"/>
      <c r="D23" s="231"/>
      <c r="E23" s="49"/>
      <c r="F23" s="49"/>
      <c r="G23" s="38"/>
      <c r="H23" s="38"/>
      <c r="I23" s="39"/>
      <c r="J23" s="40"/>
      <c r="K23" s="53">
        <f t="shared" ref="K23:L31" si="2">SUM(E23)</f>
        <v>0</v>
      </c>
      <c r="L23" s="53">
        <f t="shared" si="2"/>
        <v>0</v>
      </c>
      <c r="M23" s="52">
        <f t="shared" si="1"/>
        <v>0</v>
      </c>
    </row>
    <row r="24" spans="1:13" ht="15" customHeight="1" x14ac:dyDescent="0.2">
      <c r="A24" t="s">
        <v>62</v>
      </c>
      <c r="B24" s="249"/>
      <c r="C24" s="233"/>
      <c r="D24" s="231"/>
      <c r="E24" s="49"/>
      <c r="F24" s="49"/>
      <c r="G24" s="38"/>
      <c r="H24" s="38"/>
      <c r="I24" s="39"/>
      <c r="J24" s="40"/>
      <c r="K24" s="53">
        <f t="shared" si="2"/>
        <v>0</v>
      </c>
      <c r="L24" s="53">
        <f t="shared" si="2"/>
        <v>0</v>
      </c>
      <c r="M24" s="52">
        <f t="shared" si="1"/>
        <v>0</v>
      </c>
    </row>
    <row r="25" spans="1:13" ht="15" customHeight="1" x14ac:dyDescent="0.2">
      <c r="A25" t="s">
        <v>63</v>
      </c>
      <c r="B25" s="249"/>
      <c r="C25" s="233"/>
      <c r="D25" s="231"/>
      <c r="E25" s="49"/>
      <c r="F25" s="49"/>
      <c r="G25" s="38"/>
      <c r="H25" s="38"/>
      <c r="I25" s="39"/>
      <c r="J25" s="40"/>
      <c r="K25" s="53">
        <f t="shared" si="2"/>
        <v>0</v>
      </c>
      <c r="L25" s="53">
        <f t="shared" si="2"/>
        <v>0</v>
      </c>
      <c r="M25" s="52">
        <f t="shared" si="1"/>
        <v>0</v>
      </c>
    </row>
    <row r="26" spans="1:13" ht="15" customHeight="1" x14ac:dyDescent="0.2">
      <c r="A26" t="s">
        <v>64</v>
      </c>
      <c r="B26" s="249"/>
      <c r="C26" s="233"/>
      <c r="D26" s="231"/>
      <c r="E26" s="49"/>
      <c r="F26" s="49"/>
      <c r="G26" s="38"/>
      <c r="H26" s="38"/>
      <c r="I26" s="39"/>
      <c r="J26" s="40"/>
      <c r="K26" s="53">
        <f t="shared" si="2"/>
        <v>0</v>
      </c>
      <c r="L26" s="53">
        <f t="shared" si="2"/>
        <v>0</v>
      </c>
      <c r="M26" s="52">
        <f t="shared" si="1"/>
        <v>0</v>
      </c>
    </row>
    <row r="27" spans="1:13" ht="15" customHeight="1" x14ac:dyDescent="0.2">
      <c r="A27" t="s">
        <v>65</v>
      </c>
      <c r="B27" s="249"/>
      <c r="C27" s="233"/>
      <c r="D27" s="231"/>
      <c r="E27" s="49"/>
      <c r="F27" s="49"/>
      <c r="G27" s="38"/>
      <c r="H27" s="38"/>
      <c r="I27" s="39"/>
      <c r="J27" s="40"/>
      <c r="K27" s="53">
        <f t="shared" si="2"/>
        <v>0</v>
      </c>
      <c r="L27" s="53">
        <f t="shared" si="2"/>
        <v>0</v>
      </c>
      <c r="M27" s="52">
        <f t="shared" si="1"/>
        <v>0</v>
      </c>
    </row>
    <row r="28" spans="1:13" ht="15" customHeight="1" x14ac:dyDescent="0.2">
      <c r="A28" t="s">
        <v>41</v>
      </c>
      <c r="B28" s="249"/>
      <c r="C28" s="233"/>
      <c r="D28" s="231"/>
      <c r="E28" s="49"/>
      <c r="F28" s="49"/>
      <c r="G28" s="38"/>
      <c r="H28" s="38"/>
      <c r="I28" s="39"/>
      <c r="J28" s="40"/>
      <c r="K28" s="53">
        <f t="shared" si="2"/>
        <v>0</v>
      </c>
      <c r="L28" s="53">
        <f t="shared" si="2"/>
        <v>0</v>
      </c>
      <c r="M28" s="52">
        <f t="shared" si="1"/>
        <v>0</v>
      </c>
    </row>
    <row r="29" spans="1:13" ht="15" customHeight="1" x14ac:dyDescent="0.2">
      <c r="A29" t="s">
        <v>66</v>
      </c>
      <c r="B29" s="249"/>
      <c r="C29" s="233"/>
      <c r="D29" s="231"/>
      <c r="E29" s="49"/>
      <c r="F29" s="49"/>
      <c r="G29" s="38"/>
      <c r="H29" s="38"/>
      <c r="I29" s="39"/>
      <c r="J29" s="40"/>
      <c r="K29" s="53">
        <f t="shared" si="2"/>
        <v>0</v>
      </c>
      <c r="L29" s="53">
        <f t="shared" si="2"/>
        <v>0</v>
      </c>
      <c r="M29" s="52">
        <f t="shared" si="1"/>
        <v>0</v>
      </c>
    </row>
    <row r="30" spans="1:13" ht="15" customHeight="1" x14ac:dyDescent="0.2">
      <c r="A30" t="s">
        <v>67</v>
      </c>
      <c r="B30" s="249"/>
      <c r="C30" s="233"/>
      <c r="D30" s="231"/>
      <c r="E30" s="49"/>
      <c r="F30" s="49"/>
      <c r="G30" s="38"/>
      <c r="H30" s="38"/>
      <c r="I30" s="39"/>
      <c r="J30" s="40"/>
      <c r="K30" s="53">
        <f t="shared" si="2"/>
        <v>0</v>
      </c>
      <c r="L30" s="53">
        <f t="shared" si="2"/>
        <v>0</v>
      </c>
      <c r="M30" s="52">
        <f t="shared" si="1"/>
        <v>0</v>
      </c>
    </row>
    <row r="31" spans="1:13" ht="15" customHeight="1" x14ac:dyDescent="0.2">
      <c r="A31" t="s">
        <v>68</v>
      </c>
      <c r="B31" s="250"/>
      <c r="C31" s="234"/>
      <c r="D31" s="235"/>
      <c r="E31" s="49"/>
      <c r="F31" s="49"/>
      <c r="G31" s="38"/>
      <c r="H31" s="38"/>
      <c r="I31" s="39"/>
      <c r="J31" s="40"/>
      <c r="K31" s="53">
        <f t="shared" si="2"/>
        <v>0</v>
      </c>
      <c r="L31" s="53">
        <f t="shared" si="2"/>
        <v>0</v>
      </c>
      <c r="M31" s="52">
        <f t="shared" si="1"/>
        <v>0</v>
      </c>
    </row>
    <row r="32" spans="1:13" ht="30" customHeight="1" x14ac:dyDescent="0.2">
      <c r="A32" s="112" t="s">
        <v>69</v>
      </c>
      <c r="B32" s="213" t="s">
        <v>12</v>
      </c>
      <c r="C32" s="215" t="s">
        <v>48</v>
      </c>
      <c r="D32" s="218">
        <v>1</v>
      </c>
      <c r="E32" s="66"/>
      <c r="F32" s="51"/>
      <c r="G32" s="38"/>
      <c r="H32" s="38"/>
      <c r="I32" s="37"/>
      <c r="J32" s="42"/>
      <c r="K32" s="53">
        <f>SUM(I32)</f>
        <v>0</v>
      </c>
      <c r="L32" s="53">
        <f t="shared" ref="L32:L43" si="3">SUM(J32)</f>
        <v>0</v>
      </c>
      <c r="M32" s="52">
        <f t="shared" si="1"/>
        <v>0</v>
      </c>
    </row>
    <row r="33" spans="1:13" ht="15" customHeight="1" x14ac:dyDescent="0.2">
      <c r="A33" s="117" t="s">
        <v>70</v>
      </c>
      <c r="B33" s="213"/>
      <c r="C33" s="216"/>
      <c r="D33" s="218"/>
      <c r="E33" s="181"/>
      <c r="F33" s="38"/>
      <c r="G33" s="38"/>
      <c r="H33" s="38"/>
      <c r="I33" s="37"/>
      <c r="J33" s="42"/>
      <c r="K33" s="53">
        <f t="shared" ref="K33:K43" si="4">SUM(I33)</f>
        <v>0</v>
      </c>
      <c r="L33" s="53">
        <f t="shared" si="3"/>
        <v>0</v>
      </c>
      <c r="M33" s="52">
        <f t="shared" si="1"/>
        <v>0</v>
      </c>
    </row>
    <row r="34" spans="1:13" ht="15" customHeight="1" x14ac:dyDescent="0.2">
      <c r="A34" s="117" t="s">
        <v>71</v>
      </c>
      <c r="B34" s="213"/>
      <c r="C34" s="217"/>
      <c r="D34" s="218"/>
      <c r="E34" s="67"/>
      <c r="F34" s="38"/>
      <c r="G34" s="38"/>
      <c r="H34" s="38"/>
      <c r="I34" s="37"/>
      <c r="J34" s="42"/>
      <c r="K34" s="53">
        <f t="shared" ref="K34:L38" si="5">SUM(I34)</f>
        <v>0</v>
      </c>
      <c r="L34" s="53">
        <f t="shared" si="5"/>
        <v>0</v>
      </c>
      <c r="M34" s="52">
        <f>SUM(K34,L34)</f>
        <v>0</v>
      </c>
    </row>
    <row r="35" spans="1:13" x14ac:dyDescent="0.2">
      <c r="A35" t="s">
        <v>72</v>
      </c>
      <c r="B35" s="213"/>
      <c r="C35" s="215" t="s">
        <v>53</v>
      </c>
      <c r="D35" s="226">
        <v>1</v>
      </c>
      <c r="E35" s="67"/>
      <c r="F35" s="38"/>
      <c r="G35" s="38"/>
      <c r="H35" s="38"/>
      <c r="I35" s="37"/>
      <c r="J35" s="42"/>
      <c r="K35" s="53">
        <f>SUM(I35)</f>
        <v>0</v>
      </c>
      <c r="L35" s="53">
        <f>SUM(J35)</f>
        <v>0</v>
      </c>
      <c r="M35" s="52">
        <f>SUM(K35,L35)</f>
        <v>0</v>
      </c>
    </row>
    <row r="36" spans="1:13" x14ac:dyDescent="0.2">
      <c r="A36" t="s">
        <v>73</v>
      </c>
      <c r="B36" s="213"/>
      <c r="C36" s="216"/>
      <c r="D36" s="227"/>
      <c r="E36" s="67"/>
      <c r="F36" s="38"/>
      <c r="G36" s="38"/>
      <c r="H36" s="38"/>
      <c r="I36" s="37"/>
      <c r="J36" s="42"/>
      <c r="K36" s="53">
        <f>SUM(I36)</f>
        <v>0</v>
      </c>
      <c r="L36" s="53">
        <f>SUM(J36)</f>
        <v>0</v>
      </c>
      <c r="M36" s="52">
        <f>SUM(K36,L36)</f>
        <v>0</v>
      </c>
    </row>
    <row r="37" spans="1:13" ht="15" customHeight="1" x14ac:dyDescent="0.2">
      <c r="A37" t="s">
        <v>74</v>
      </c>
      <c r="B37" s="213"/>
      <c r="C37" s="216"/>
      <c r="D37" s="227"/>
      <c r="E37" s="38"/>
      <c r="F37" s="38"/>
      <c r="G37" s="38"/>
      <c r="H37" s="38"/>
      <c r="I37" s="37"/>
      <c r="J37" s="42"/>
      <c r="K37" s="53">
        <f t="shared" si="5"/>
        <v>0</v>
      </c>
      <c r="L37" s="53">
        <f t="shared" si="5"/>
        <v>0</v>
      </c>
      <c r="M37" s="52">
        <f>SUM(K37,L37)</f>
        <v>0</v>
      </c>
    </row>
    <row r="38" spans="1:13" ht="15" customHeight="1" x14ac:dyDescent="0.2">
      <c r="A38" s="117" t="s">
        <v>75</v>
      </c>
      <c r="B38" s="213"/>
      <c r="C38" s="217"/>
      <c r="D38" s="306"/>
      <c r="E38" s="38"/>
      <c r="F38" s="38"/>
      <c r="G38" s="38"/>
      <c r="H38" s="38"/>
      <c r="I38" s="37"/>
      <c r="J38" s="42"/>
      <c r="K38" s="53">
        <f t="shared" si="5"/>
        <v>0</v>
      </c>
      <c r="L38" s="53">
        <f t="shared" si="5"/>
        <v>0</v>
      </c>
      <c r="M38" s="52">
        <f>SUM(K38,L38)</f>
        <v>0</v>
      </c>
    </row>
    <row r="39" spans="1:13" ht="15" customHeight="1" x14ac:dyDescent="0.2">
      <c r="A39" s="117" t="s">
        <v>76</v>
      </c>
      <c r="B39" s="213"/>
      <c r="C39" s="219" t="s">
        <v>46</v>
      </c>
      <c r="D39" s="203">
        <v>1</v>
      </c>
      <c r="E39" s="128"/>
      <c r="F39" s="129"/>
      <c r="G39" s="130"/>
      <c r="H39" s="130"/>
      <c r="I39" s="1"/>
      <c r="J39" s="1"/>
      <c r="K39" s="53">
        <f t="shared" si="4"/>
        <v>0</v>
      </c>
      <c r="L39" s="53">
        <f t="shared" si="3"/>
        <v>0</v>
      </c>
      <c r="M39" s="52">
        <f t="shared" si="1"/>
        <v>0</v>
      </c>
    </row>
    <row r="40" spans="1:13" ht="15" customHeight="1" x14ac:dyDescent="0.2">
      <c r="A40" s="117" t="s">
        <v>77</v>
      </c>
      <c r="B40" s="213"/>
      <c r="C40" s="219"/>
      <c r="D40" s="204"/>
      <c r="E40" s="128"/>
      <c r="F40" s="129"/>
      <c r="G40" s="130"/>
      <c r="H40" s="130"/>
      <c r="I40" s="132"/>
      <c r="J40" s="132"/>
      <c r="K40" s="52">
        <f t="shared" si="4"/>
        <v>0</v>
      </c>
      <c r="L40" s="52">
        <f t="shared" si="3"/>
        <v>0</v>
      </c>
      <c r="M40" s="52">
        <f t="shared" si="1"/>
        <v>0</v>
      </c>
    </row>
    <row r="41" spans="1:13" ht="15" customHeight="1" x14ac:dyDescent="0.2">
      <c r="A41" s="117" t="s">
        <v>26</v>
      </c>
      <c r="B41" s="213"/>
      <c r="C41" s="219"/>
      <c r="D41" s="204"/>
      <c r="E41" s="50"/>
      <c r="F41" s="129"/>
      <c r="G41" s="130"/>
      <c r="H41" s="130"/>
      <c r="I41" s="132"/>
      <c r="J41" s="132"/>
      <c r="K41" s="52">
        <f t="shared" si="4"/>
        <v>0</v>
      </c>
      <c r="L41" s="52">
        <f t="shared" si="3"/>
        <v>0</v>
      </c>
      <c r="M41" s="52">
        <f t="shared" si="1"/>
        <v>0</v>
      </c>
    </row>
    <row r="42" spans="1:13" ht="15" customHeight="1" x14ac:dyDescent="0.2">
      <c r="A42" s="117" t="s">
        <v>27</v>
      </c>
      <c r="B42" s="213"/>
      <c r="C42" s="219"/>
      <c r="D42" s="204"/>
      <c r="E42" s="50"/>
      <c r="F42" s="129"/>
      <c r="G42" s="130"/>
      <c r="H42" s="130"/>
      <c r="I42" s="132"/>
      <c r="J42" s="132"/>
      <c r="K42" s="52">
        <f t="shared" si="4"/>
        <v>0</v>
      </c>
      <c r="L42" s="52">
        <f t="shared" si="3"/>
        <v>0</v>
      </c>
      <c r="M42" s="52">
        <f t="shared" si="1"/>
        <v>0</v>
      </c>
    </row>
    <row r="43" spans="1:13" ht="15" customHeight="1" x14ac:dyDescent="0.2">
      <c r="A43" t="s">
        <v>42</v>
      </c>
      <c r="B43" s="213"/>
      <c r="C43" s="219"/>
      <c r="D43" s="204"/>
      <c r="E43" s="51"/>
      <c r="F43" s="134"/>
      <c r="G43" s="136"/>
      <c r="H43" s="136"/>
      <c r="I43" s="357"/>
      <c r="J43" s="357"/>
      <c r="K43" s="54">
        <f t="shared" si="4"/>
        <v>0</v>
      </c>
      <c r="L43" s="54">
        <f t="shared" si="3"/>
        <v>0</v>
      </c>
      <c r="M43" s="52">
        <f t="shared" si="1"/>
        <v>0</v>
      </c>
    </row>
    <row r="44" spans="1:13" ht="15" customHeight="1" x14ac:dyDescent="0.2">
      <c r="A44" t="s">
        <v>31</v>
      </c>
      <c r="B44" s="348" t="s">
        <v>13</v>
      </c>
      <c r="C44" s="349" t="s">
        <v>48</v>
      </c>
      <c r="D44" s="350">
        <v>1</v>
      </c>
      <c r="E44" s="38"/>
      <c r="F44" s="129"/>
      <c r="G44" s="1"/>
      <c r="H44" s="1"/>
      <c r="I44" s="130"/>
      <c r="J44" s="130"/>
      <c r="K44" s="52">
        <f t="shared" ref="K44:L51" si="6">SUM(G44)</f>
        <v>0</v>
      </c>
      <c r="L44" s="52">
        <f t="shared" si="6"/>
        <v>0</v>
      </c>
      <c r="M44" s="52">
        <f t="shared" si="1"/>
        <v>0</v>
      </c>
    </row>
    <row r="45" spans="1:13" x14ac:dyDescent="0.2">
      <c r="A45" t="s">
        <v>78</v>
      </c>
      <c r="B45" s="351"/>
      <c r="C45" s="352"/>
      <c r="D45" s="350"/>
      <c r="E45" s="38"/>
      <c r="F45" s="129"/>
      <c r="G45" s="1"/>
      <c r="H45" s="1"/>
      <c r="I45" s="130"/>
      <c r="J45" s="130"/>
      <c r="K45" s="52">
        <f t="shared" si="6"/>
        <v>0</v>
      </c>
      <c r="L45" s="52">
        <f t="shared" si="6"/>
        <v>0</v>
      </c>
      <c r="M45" s="54">
        <f t="shared" si="1"/>
        <v>0</v>
      </c>
    </row>
    <row r="46" spans="1:13" ht="15" customHeight="1" x14ac:dyDescent="0.2">
      <c r="A46" t="s">
        <v>79</v>
      </c>
      <c r="B46" s="351"/>
      <c r="C46" s="352"/>
      <c r="D46" s="350"/>
      <c r="E46" s="38"/>
      <c r="F46" s="129"/>
      <c r="G46" s="1"/>
      <c r="H46" s="1"/>
      <c r="I46" s="130"/>
      <c r="J46" s="130"/>
      <c r="K46" s="52">
        <f>SUM(G46)</f>
        <v>0</v>
      </c>
      <c r="L46" s="52">
        <f>SUM(H46)</f>
        <v>0</v>
      </c>
      <c r="M46" s="54">
        <f>SUM(K46,L46)</f>
        <v>0</v>
      </c>
    </row>
    <row r="47" spans="1:13" ht="15" customHeight="1" x14ac:dyDescent="0.2">
      <c r="A47" t="s">
        <v>32</v>
      </c>
      <c r="B47" s="351"/>
      <c r="C47" s="352"/>
      <c r="D47" s="350"/>
      <c r="E47" s="38"/>
      <c r="F47" s="129"/>
      <c r="G47" s="1"/>
      <c r="H47" s="1"/>
      <c r="I47" s="130"/>
      <c r="J47" s="130"/>
      <c r="K47" s="52">
        <f t="shared" si="6"/>
        <v>0</v>
      </c>
      <c r="L47" s="52">
        <f t="shared" si="6"/>
        <v>0</v>
      </c>
      <c r="M47" s="54">
        <f t="shared" si="1"/>
        <v>0</v>
      </c>
    </row>
    <row r="48" spans="1:13" ht="15" customHeight="1" x14ac:dyDescent="0.2">
      <c r="A48" t="s">
        <v>33</v>
      </c>
      <c r="B48" s="351"/>
      <c r="C48" s="349" t="s">
        <v>53</v>
      </c>
      <c r="D48" s="350">
        <v>1</v>
      </c>
      <c r="E48" s="38"/>
      <c r="F48" s="129"/>
      <c r="G48" s="1"/>
      <c r="H48" s="1"/>
      <c r="I48" s="130"/>
      <c r="J48" s="130"/>
      <c r="K48" s="52">
        <f t="shared" si="6"/>
        <v>0</v>
      </c>
      <c r="L48" s="52">
        <f t="shared" si="6"/>
        <v>0</v>
      </c>
      <c r="M48" s="54">
        <f t="shared" si="1"/>
        <v>0</v>
      </c>
    </row>
    <row r="49" spans="1:13" x14ac:dyDescent="0.2">
      <c r="A49" t="s">
        <v>34</v>
      </c>
      <c r="B49" s="351"/>
      <c r="C49" s="352"/>
      <c r="D49" s="350"/>
      <c r="E49" s="38"/>
      <c r="F49" s="129"/>
      <c r="G49" s="1"/>
      <c r="H49" s="1"/>
      <c r="I49" s="130"/>
      <c r="J49" s="130"/>
      <c r="K49" s="52">
        <f t="shared" si="6"/>
        <v>0</v>
      </c>
      <c r="L49" s="52">
        <f t="shared" si="6"/>
        <v>0</v>
      </c>
      <c r="M49" s="54">
        <f t="shared" si="1"/>
        <v>0</v>
      </c>
    </row>
    <row r="50" spans="1:13" x14ac:dyDescent="0.2">
      <c r="A50" t="s">
        <v>35</v>
      </c>
      <c r="B50" s="351"/>
      <c r="C50" s="352"/>
      <c r="D50" s="350"/>
      <c r="E50" s="38"/>
      <c r="F50" s="129"/>
      <c r="G50" s="1"/>
      <c r="H50" s="1"/>
      <c r="I50" s="130"/>
      <c r="J50" s="130"/>
      <c r="K50" s="52">
        <f t="shared" si="6"/>
        <v>0</v>
      </c>
      <c r="L50" s="52">
        <f t="shared" si="6"/>
        <v>0</v>
      </c>
      <c r="M50" s="54">
        <f t="shared" si="1"/>
        <v>0</v>
      </c>
    </row>
    <row r="51" spans="1:13" ht="15.75" customHeight="1" thickBot="1" x14ac:dyDescent="0.25">
      <c r="A51" s="139" t="s">
        <v>28</v>
      </c>
      <c r="B51" s="351"/>
      <c r="C51" s="352"/>
      <c r="D51" s="350"/>
      <c r="E51" s="38"/>
      <c r="F51" s="129"/>
      <c r="G51" s="1"/>
      <c r="H51" s="1"/>
      <c r="I51" s="130"/>
      <c r="J51" s="130"/>
      <c r="K51" s="52">
        <f t="shared" si="6"/>
        <v>0</v>
      </c>
      <c r="L51" s="52">
        <f t="shared" si="6"/>
        <v>0</v>
      </c>
      <c r="M51" s="54">
        <f t="shared" si="1"/>
        <v>0</v>
      </c>
    </row>
    <row r="52" spans="1:13" ht="19.5" thickTop="1" thickBot="1" x14ac:dyDescent="0.3">
      <c r="A52" s="210" t="s">
        <v>14</v>
      </c>
      <c r="B52" s="343"/>
      <c r="C52" s="343"/>
      <c r="D52" s="343"/>
      <c r="E52" s="343"/>
      <c r="F52" s="343"/>
      <c r="G52" s="343"/>
      <c r="H52" s="343"/>
      <c r="I52" s="343"/>
      <c r="J52" s="344"/>
      <c r="K52" s="345">
        <f>SUM(K7:K51)</f>
        <v>0</v>
      </c>
      <c r="L52" s="346">
        <f>SUM(L7:L51)</f>
        <v>0</v>
      </c>
      <c r="M52" s="143">
        <f>SUM(M7:M51)</f>
        <v>0</v>
      </c>
    </row>
    <row r="54" spans="1:13" ht="15.75" x14ac:dyDescent="0.25">
      <c r="A54" s="278" t="s">
        <v>80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x14ac:dyDescent="0.2">
      <c r="A55" s="1"/>
      <c r="B55"/>
      <c r="C55"/>
      <c r="D55" s="1"/>
      <c r="E55" s="1"/>
      <c r="F55" s="1"/>
      <c r="G55" s="1"/>
      <c r="H55" s="1"/>
      <c r="I55" s="1"/>
      <c r="J55" s="1"/>
      <c r="K55" s="1"/>
      <c r="L55" s="1"/>
      <c r="M55"/>
    </row>
    <row r="56" spans="1:13" x14ac:dyDescent="0.2">
      <c r="A56" s="1"/>
      <c r="B56"/>
      <c r="C56"/>
      <c r="D56" s="1"/>
      <c r="E56" s="1"/>
      <c r="F56" s="1"/>
      <c r="G56" s="1"/>
      <c r="H56" s="1"/>
      <c r="I56" s="1"/>
      <c r="J56" s="1"/>
      <c r="K56" s="1"/>
      <c r="L56" s="1"/>
      <c r="M56"/>
    </row>
    <row r="57" spans="1:13" x14ac:dyDescent="0.2">
      <c r="A57" s="1"/>
      <c r="B57"/>
      <c r="C57"/>
      <c r="D57" s="1"/>
      <c r="E57" s="1"/>
      <c r="F57" s="1"/>
      <c r="G57" s="1"/>
      <c r="H57" s="1"/>
      <c r="I57" s="1"/>
      <c r="J57" s="1"/>
      <c r="K57" s="1"/>
      <c r="L57" s="1"/>
      <c r="M57"/>
    </row>
    <row r="58" spans="1:13" x14ac:dyDescent="0.2">
      <c r="A58" s="1"/>
      <c r="B58"/>
      <c r="C58"/>
      <c r="D58" s="1"/>
      <c r="E58" s="1"/>
      <c r="F58" s="1"/>
      <c r="G58" s="1"/>
      <c r="H58" s="1"/>
      <c r="I58" s="1"/>
      <c r="J58" s="1"/>
      <c r="K58" s="1"/>
      <c r="L58" s="1"/>
      <c r="M58"/>
    </row>
  </sheetData>
  <mergeCells count="32">
    <mergeCell ref="K5:L5"/>
    <mergeCell ref="E6:J6"/>
    <mergeCell ref="K4:M4"/>
    <mergeCell ref="I4:J4"/>
    <mergeCell ref="A1:M1"/>
    <mergeCell ref="A2:M2"/>
    <mergeCell ref="A3:M3"/>
    <mergeCell ref="B4:D4"/>
    <mergeCell ref="B32:B43"/>
    <mergeCell ref="B7:B31"/>
    <mergeCell ref="C20:C31"/>
    <mergeCell ref="E4:F4"/>
    <mergeCell ref="A6:D6"/>
    <mergeCell ref="G4:H4"/>
    <mergeCell ref="D35:D38"/>
    <mergeCell ref="D48:D51"/>
    <mergeCell ref="C35:C38"/>
    <mergeCell ref="D32:D34"/>
    <mergeCell ref="D7:D14"/>
    <mergeCell ref="C7:C14"/>
    <mergeCell ref="D15:D19"/>
    <mergeCell ref="D20:D31"/>
    <mergeCell ref="A54:M54"/>
    <mergeCell ref="A52:J52"/>
    <mergeCell ref="C15:C19"/>
    <mergeCell ref="C39:C43"/>
    <mergeCell ref="C44:C47"/>
    <mergeCell ref="C32:C34"/>
    <mergeCell ref="C48:C51"/>
    <mergeCell ref="B44:B51"/>
    <mergeCell ref="D44:D47"/>
    <mergeCell ref="D39:D43"/>
  </mergeCells>
  <phoneticPr fontId="0" type="noConversion"/>
  <pageMargins left="0.75" right="0.75" top="1" bottom="1" header="0.5" footer="0.5"/>
  <pageSetup paperSize="9" scale="90" orientation="landscape" horizontalDpi="4294967295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20</vt:i4>
      </vt:variant>
      <vt:variant>
        <vt:lpstr>Περιοχές με ονόματα</vt:lpstr>
      </vt:variant>
      <vt:variant>
        <vt:i4>6</vt:i4>
      </vt:variant>
    </vt:vector>
  </HeadingPairs>
  <TitlesOfParts>
    <vt:vector size="26" baseType="lpstr">
      <vt:lpstr>Συγκεντρωτικός Πίνακας</vt:lpstr>
      <vt:lpstr>1o Καρδ</vt:lpstr>
      <vt:lpstr>2o Καρδ</vt:lpstr>
      <vt:lpstr>3o Καρδ</vt:lpstr>
      <vt:lpstr>4o Καρδ</vt:lpstr>
      <vt:lpstr>5o Καρδ</vt:lpstr>
      <vt:lpstr>6ο Καρδ</vt:lpstr>
      <vt:lpstr>7o Kard</vt:lpstr>
      <vt:lpstr>esperino</vt:lpstr>
      <vt:lpstr>Itea</vt:lpstr>
      <vt:lpstr>Kedros</vt:lpstr>
      <vt:lpstr>Leontariou</vt:lpstr>
      <vt:lpstr>Magoula</vt:lpstr>
      <vt:lpstr>Mataraga</vt:lpstr>
      <vt:lpstr>Mitropoli</vt:lpstr>
      <vt:lpstr>Mousiko</vt:lpstr>
      <vt:lpstr>1o Mouzakiou</vt:lpstr>
      <vt:lpstr>1o Palama</vt:lpstr>
      <vt:lpstr>Proastiou</vt:lpstr>
      <vt:lpstr>1o Sofades</vt:lpstr>
      <vt:lpstr>'1o Καρδ'!Print_Area</vt:lpstr>
      <vt:lpstr>'2o Καρδ'!Print_Area</vt:lpstr>
      <vt:lpstr>'3o Καρδ'!Print_Area</vt:lpstr>
      <vt:lpstr>'4o Καρδ'!Print_Area</vt:lpstr>
      <vt:lpstr>'5o Καρδ'!Print_Area</vt:lpstr>
      <vt:lpstr>'Συγκεντρωτικός Πίνακας'!Print_Area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 igitis</dc:creator>
  <cp:lastModifiedBy>Asus</cp:lastModifiedBy>
  <cp:lastPrinted>2006-04-07T20:13:35Z</cp:lastPrinted>
  <dcterms:created xsi:type="dcterms:W3CDTF">2004-12-16T09:29:43Z</dcterms:created>
  <dcterms:modified xsi:type="dcterms:W3CDTF">2016-06-27T11:39:21Z</dcterms:modified>
</cp:coreProperties>
</file>